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DB4029DD-333F-40FE-952E-48F96339C9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tluck Signup" sheetId="1" r:id="rId1"/>
    <sheet name="Summary" sheetId="2" r:id="rId2"/>
    <sheet name="Instructions" sheetId="3" r:id="rId3"/>
  </sheets>
  <definedNames>
    <definedName name="_xlnm._FilterDatabase" localSheetId="0" hidden="1">'Potluck Signup'!$A$4:$J$34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B10" i="2"/>
  <c r="B7" i="2"/>
  <c r="B6" i="2"/>
  <c r="B5" i="2"/>
  <c r="B4" i="2"/>
  <c r="B3" i="2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<sst xmlns="http://schemas.openxmlformats.org/spreadsheetml/2006/main" count="108" uniqueCount="78">
  <si>
    <t>Potluck Signup Sheet</t>
  </si>
  <si>
    <t>Coordinate attendees, dishes, quantities, dietary information, and signup status</t>
  </si>
  <si>
    <t>S.No.</t>
  </si>
  <si>
    <t>Participant Name</t>
  </si>
  <si>
    <t>Dish / Item</t>
  </si>
  <si>
    <t>Category</t>
  </si>
  <si>
    <t>Quantity</t>
  </si>
  <si>
    <t>Dietary Type</t>
  </si>
  <si>
    <t>Signup Status</t>
  </si>
  <si>
    <t>Event Date</t>
  </si>
  <si>
    <t>Serving Size</t>
  </si>
  <si>
    <t>Notes / Remarks</t>
  </si>
  <si>
    <t>Vegetable Biryani</t>
  </si>
  <si>
    <t>Main Course</t>
  </si>
  <si>
    <t>Vegetarian</t>
  </si>
  <si>
    <t>Confirmed</t>
  </si>
  <si>
    <t>10 servings</t>
  </si>
  <si>
    <t>Serve warm</t>
  </si>
  <si>
    <t>Paneer Tikka</t>
  </si>
  <si>
    <t>Appetizer</t>
  </si>
  <si>
    <t>12 servings</t>
  </si>
  <si>
    <t>Mild spice</t>
  </si>
  <si>
    <t>Priya Singh</t>
  </si>
  <si>
    <t>Fruit Salad</t>
  </si>
  <si>
    <t>Dessert</t>
  </si>
  <si>
    <t>Vegan</t>
  </si>
  <si>
    <t>Keep chilled</t>
  </si>
  <si>
    <t>Amit Patel</t>
  </si>
  <si>
    <t>Lemonade</t>
  </si>
  <si>
    <t>Beverage</t>
  </si>
  <si>
    <t>15 glasses</t>
  </si>
  <si>
    <t>Add ice separately</t>
  </si>
  <si>
    <t>Neha Gupta</t>
  </si>
  <si>
    <t>Pasta Salad</t>
  </si>
  <si>
    <t>Side Dish</t>
  </si>
  <si>
    <t>Pending</t>
  </si>
  <si>
    <t>8 servings</t>
  </si>
  <si>
    <t>Dressing on side</t>
  </si>
  <si>
    <t>Vikram Joshi</t>
  </si>
  <si>
    <t>Chicken Sandwiches</t>
  </si>
  <si>
    <t>Non-Vegetarian</t>
  </si>
  <si>
    <t>12 sandwiches</t>
  </si>
  <si>
    <t>Label clearly</t>
  </si>
  <si>
    <t>Kavita Rao</t>
  </si>
  <si>
    <t>Brownies</t>
  </si>
  <si>
    <t>16 pieces</t>
  </si>
  <si>
    <t>Nut-free</t>
  </si>
  <si>
    <t>Suresh Kumar</t>
  </si>
  <si>
    <t>Chips &amp; Salsa</t>
  </si>
  <si>
    <t>Snack</t>
  </si>
  <si>
    <t>15 servings</t>
  </si>
  <si>
    <t>Include mild salsa</t>
  </si>
  <si>
    <t>Mixed Green Salad</t>
  </si>
  <si>
    <t>No dressing</t>
  </si>
  <si>
    <t>Sparkling Water</t>
  </si>
  <si>
    <t>24 bottles</t>
  </si>
  <si>
    <t>Chilled if possible</t>
  </si>
  <si>
    <t>Potluck Signup Summary</t>
  </si>
  <si>
    <t>Total Signups</t>
  </si>
  <si>
    <t>Cancelled</t>
  </si>
  <si>
    <t>Total Items / Quantities</t>
  </si>
  <si>
    <t>Signup Count</t>
  </si>
  <si>
    <t>Other</t>
  </si>
  <si>
    <t>How to Use This Potluck Signup Template</t>
  </si>
  <si>
    <t>1</t>
  </si>
  <si>
    <t>Enter each participant's name and the dish/item they will bring.</t>
  </si>
  <si>
    <t>2</t>
  </si>
  <si>
    <t>Select a category, dietary type, and signup status from the dropdowns.</t>
  </si>
  <si>
    <t>3</t>
  </si>
  <si>
    <t>Enter quantity and serving-size details to help plan the event.</t>
  </si>
  <si>
    <t>4</t>
  </si>
  <si>
    <t>Use Notes / Remarks for special preparation, labeling, or serving instructions.</t>
  </si>
  <si>
    <t>5</t>
  </si>
  <si>
    <t>The Summary sheet automatically updates signup and category totals.</t>
  </si>
  <si>
    <t>Govind Sharma</t>
  </si>
  <si>
    <t>Rahul Kushwah</t>
  </si>
  <si>
    <t>Pooja Sing</t>
  </si>
  <si>
    <t>Ramdas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</si>
</sst>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0" fontId="0" fillId="0" borderId="1" xfId="0" applyBorder="1"/>
    <xf numFmtId="0" fontId="2" fillId="4" borderId="1" xfId="0" applyFont="1" applyFill="1" applyBorder="1"/>
    <xf numFmtId="0" fontId="3" fillId="0" borderId="1" xfId="0" applyFont="1" applyBorder="1"/>
    <xf numFmtId="0" fontId="0" fillId="0" borderId="0" xfId="0"/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/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 wrapText="1"/>
    </xf>
    <xf numFmtId="0" fontId="0" fillId="3" borderId="0" xfId="0" applyFont="1" applyFill="1" applyAlignment="1">
      <alignment horizontal="center"/>
    </xf>
    <xf numFmtId="0" fontId="0" fillId="0" borderId="0" xfId="0" applyFont="1"/>
  </cellXfs>
  <cellStyles count="1">
    <cellStyle name="Normal" xfId="0" builtinId="0"/>
  </cellStyles>
  <dxfs count="3"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Signups by Category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Summary!$B$9</c:f>
              <c:strCache>
                <c:ptCount val="1"/>
                <c:pt idx="0">
                  <c:v>Signup Count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Summary!$A$10:$A$16</c:f>
              <c:strCache>
                <c:ptCount val="7"/>
                <c:pt idx="0">
                  <c:v>Appetizer</c:v>
                </c:pt>
                <c:pt idx="1">
                  <c:v>Main Course</c:v>
                </c:pt>
                <c:pt idx="2">
                  <c:v>Side Dish</c:v>
                </c:pt>
                <c:pt idx="3">
                  <c:v>Snack</c:v>
                </c:pt>
                <c:pt idx="4">
                  <c:v>Dessert</c:v>
                </c:pt>
                <c:pt idx="5">
                  <c:v>Beverage</c:v>
                </c:pt>
                <c:pt idx="6">
                  <c:v>Other</c:v>
                </c:pt>
              </c:strCache>
            </c:strRef>
          </c:cat>
          <c:val>
            <c:numRef>
              <c:f>Summary!$B$10:$B$16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2-43E6-BF2F-77ABF1C12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Category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Number of Signups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="85" zoomScaleNormal="85" workbookViewId="0">
      <pane ySplit="4" topLeftCell="A5" activePane="bottomLeft" state="frozen"/>
      <selection pane="bottomLeft" activeCell="F17" sqref="F17"/>
    </sheetView>
  </sheetViews>
  <sheetFormatPr defaultRowHeight="14.5" x14ac:dyDescent="0.35"/>
  <cols>
    <col min="1" max="1" width="8" customWidth="1"/>
    <col min="2" max="2" width="21.1796875" bestFit="1" customWidth="1"/>
    <col min="3" max="3" width="17.6328125" bestFit="1" customWidth="1"/>
    <col min="4" max="4" width="16" customWidth="1"/>
    <col min="5" max="5" width="10" customWidth="1"/>
    <col min="6" max="6" width="18" customWidth="1"/>
    <col min="7" max="7" width="16" customWidth="1"/>
    <col min="8" max="8" width="14" customWidth="1"/>
    <col min="9" max="9" width="16" customWidth="1"/>
    <col min="10" max="10" width="28" customWidth="1"/>
  </cols>
  <sheetData>
    <row r="1" spans="1:10" s="10" customFormat="1" ht="28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s="10" customFormat="1" x14ac:dyDescent="0.3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spans="1:10" x14ac:dyDescent="0.35">
      <c r="A5" s="12">
        <f t="shared" ref="A5:A34" si="0">IF(B5&lt;&gt;"",ROW()-4,"")</f>
        <v>1</v>
      </c>
      <c r="B5" s="12" t="s">
        <v>74</v>
      </c>
      <c r="C5" s="12" t="s">
        <v>12</v>
      </c>
      <c r="D5" s="12" t="s">
        <v>13</v>
      </c>
      <c r="E5" s="12">
        <v>1</v>
      </c>
      <c r="F5" s="12" t="s">
        <v>14</v>
      </c>
      <c r="G5" s="12" t="s">
        <v>15</v>
      </c>
      <c r="H5" s="13">
        <v>46336</v>
      </c>
      <c r="I5" s="12" t="s">
        <v>16</v>
      </c>
      <c r="J5" s="12" t="s">
        <v>17</v>
      </c>
    </row>
    <row r="6" spans="1:10" x14ac:dyDescent="0.35">
      <c r="A6" s="12">
        <f t="shared" si="0"/>
        <v>2</v>
      </c>
      <c r="B6" s="12" t="s">
        <v>75</v>
      </c>
      <c r="C6" s="12" t="s">
        <v>18</v>
      </c>
      <c r="D6" s="12" t="s">
        <v>19</v>
      </c>
      <c r="E6" s="12">
        <v>2</v>
      </c>
      <c r="F6" s="12" t="s">
        <v>14</v>
      </c>
      <c r="G6" s="12" t="s">
        <v>15</v>
      </c>
      <c r="H6" s="13">
        <v>46337</v>
      </c>
      <c r="I6" s="12" t="s">
        <v>20</v>
      </c>
      <c r="J6" s="12" t="s">
        <v>21</v>
      </c>
    </row>
    <row r="7" spans="1:10" x14ac:dyDescent="0.35">
      <c r="A7" s="12">
        <f t="shared" si="0"/>
        <v>3</v>
      </c>
      <c r="B7" s="12" t="s">
        <v>22</v>
      </c>
      <c r="C7" s="12" t="s">
        <v>23</v>
      </c>
      <c r="D7" s="12" t="s">
        <v>24</v>
      </c>
      <c r="E7" s="12">
        <v>1</v>
      </c>
      <c r="F7" s="12" t="s">
        <v>25</v>
      </c>
      <c r="G7" s="12" t="s">
        <v>15</v>
      </c>
      <c r="H7" s="13">
        <v>46338</v>
      </c>
      <c r="I7" s="12" t="s">
        <v>16</v>
      </c>
      <c r="J7" s="12" t="s">
        <v>26</v>
      </c>
    </row>
    <row r="8" spans="1:10" x14ac:dyDescent="0.35">
      <c r="A8" s="12">
        <f t="shared" si="0"/>
        <v>4</v>
      </c>
      <c r="B8" s="12" t="s">
        <v>27</v>
      </c>
      <c r="C8" s="12" t="s">
        <v>28</v>
      </c>
      <c r="D8" s="12" t="s">
        <v>29</v>
      </c>
      <c r="E8" s="12">
        <v>2</v>
      </c>
      <c r="F8" s="12" t="s">
        <v>25</v>
      </c>
      <c r="G8" s="12" t="s">
        <v>15</v>
      </c>
      <c r="H8" s="13">
        <v>46339</v>
      </c>
      <c r="I8" s="12" t="s">
        <v>30</v>
      </c>
      <c r="J8" s="12" t="s">
        <v>31</v>
      </c>
    </row>
    <row r="9" spans="1:10" x14ac:dyDescent="0.35">
      <c r="A9" s="12">
        <f t="shared" si="0"/>
        <v>5</v>
      </c>
      <c r="B9" s="12" t="s">
        <v>32</v>
      </c>
      <c r="C9" s="12" t="s">
        <v>33</v>
      </c>
      <c r="D9" s="12" t="s">
        <v>34</v>
      </c>
      <c r="E9" s="12">
        <v>1</v>
      </c>
      <c r="F9" s="12" t="s">
        <v>14</v>
      </c>
      <c r="G9" s="12" t="s">
        <v>35</v>
      </c>
      <c r="H9" s="13">
        <v>46340</v>
      </c>
      <c r="I9" s="12" t="s">
        <v>36</v>
      </c>
      <c r="J9" s="12" t="s">
        <v>37</v>
      </c>
    </row>
    <row r="10" spans="1:10" x14ac:dyDescent="0.35">
      <c r="A10" s="12">
        <f t="shared" si="0"/>
        <v>6</v>
      </c>
      <c r="B10" s="12" t="s">
        <v>38</v>
      </c>
      <c r="C10" s="12" t="s">
        <v>39</v>
      </c>
      <c r="D10" s="12" t="s">
        <v>13</v>
      </c>
      <c r="E10" s="12">
        <v>2</v>
      </c>
      <c r="F10" s="12" t="s">
        <v>40</v>
      </c>
      <c r="G10" s="12" t="s">
        <v>15</v>
      </c>
      <c r="H10" s="13">
        <v>46341</v>
      </c>
      <c r="I10" s="12" t="s">
        <v>41</v>
      </c>
      <c r="J10" s="12" t="s">
        <v>42</v>
      </c>
    </row>
    <row r="11" spans="1:10" x14ac:dyDescent="0.35">
      <c r="A11" s="12">
        <f t="shared" si="0"/>
        <v>7</v>
      </c>
      <c r="B11" s="12" t="s">
        <v>43</v>
      </c>
      <c r="C11" s="12" t="s">
        <v>44</v>
      </c>
      <c r="D11" s="12" t="s">
        <v>24</v>
      </c>
      <c r="E11" s="12">
        <v>2</v>
      </c>
      <c r="F11" s="12" t="s">
        <v>14</v>
      </c>
      <c r="G11" s="12" t="s">
        <v>15</v>
      </c>
      <c r="H11" s="13">
        <v>46342</v>
      </c>
      <c r="I11" s="12" t="s">
        <v>45</v>
      </c>
      <c r="J11" s="12" t="s">
        <v>46</v>
      </c>
    </row>
    <row r="12" spans="1:10" x14ac:dyDescent="0.35">
      <c r="A12" s="12">
        <f t="shared" si="0"/>
        <v>8</v>
      </c>
      <c r="B12" s="12" t="s">
        <v>47</v>
      </c>
      <c r="C12" s="12" t="s">
        <v>48</v>
      </c>
      <c r="D12" s="12" t="s">
        <v>49</v>
      </c>
      <c r="E12" s="12">
        <v>3</v>
      </c>
      <c r="F12" s="12" t="s">
        <v>25</v>
      </c>
      <c r="G12" s="12" t="s">
        <v>15</v>
      </c>
      <c r="H12" s="13">
        <v>46343</v>
      </c>
      <c r="I12" s="12" t="s">
        <v>50</v>
      </c>
      <c r="J12" s="12" t="s">
        <v>51</v>
      </c>
    </row>
    <row r="13" spans="1:10" x14ac:dyDescent="0.35">
      <c r="A13" s="12">
        <f t="shared" si="0"/>
        <v>9</v>
      </c>
      <c r="B13" s="12" t="s">
        <v>76</v>
      </c>
      <c r="C13" s="12" t="s">
        <v>52</v>
      </c>
      <c r="D13" s="12" t="s">
        <v>34</v>
      </c>
      <c r="E13" s="12">
        <v>1</v>
      </c>
      <c r="F13" s="12" t="s">
        <v>25</v>
      </c>
      <c r="G13" s="12" t="s">
        <v>35</v>
      </c>
      <c r="H13" s="13">
        <v>46344</v>
      </c>
      <c r="I13" s="12" t="s">
        <v>16</v>
      </c>
      <c r="J13" s="12" t="s">
        <v>53</v>
      </c>
    </row>
    <row r="14" spans="1:10" x14ac:dyDescent="0.35">
      <c r="A14" s="12">
        <f t="shared" si="0"/>
        <v>10</v>
      </c>
      <c r="B14" s="12" t="s">
        <v>77</v>
      </c>
      <c r="C14" s="12" t="s">
        <v>54</v>
      </c>
      <c r="D14" s="12" t="s">
        <v>29</v>
      </c>
      <c r="E14" s="12">
        <v>2</v>
      </c>
      <c r="F14" s="12" t="s">
        <v>25</v>
      </c>
      <c r="G14" s="12" t="s">
        <v>15</v>
      </c>
      <c r="H14" s="13">
        <v>46345</v>
      </c>
      <c r="I14" s="12" t="s">
        <v>55</v>
      </c>
      <c r="J14" s="12" t="s">
        <v>56</v>
      </c>
    </row>
    <row r="15" spans="1:10" x14ac:dyDescent="0.35">
      <c r="A15" s="1" t="str">
        <f t="shared" si="0"/>
        <v/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5">
      <c r="A16" s="1" t="str">
        <f t="shared" si="0"/>
        <v/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5">
      <c r="A17" s="1" t="str">
        <f t="shared" si="0"/>
        <v/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5">
      <c r="A18" s="1" t="str">
        <f t="shared" si="0"/>
        <v/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5">
      <c r="A19" s="1" t="str">
        <f t="shared" si="0"/>
        <v/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5">
      <c r="A20" s="1" t="str">
        <f t="shared" si="0"/>
        <v/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5">
      <c r="A21" s="1" t="str">
        <f t="shared" si="0"/>
        <v/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5">
      <c r="A22" s="1" t="str">
        <f t="shared" si="0"/>
        <v/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5">
      <c r="A23" s="1" t="str">
        <f t="shared" si="0"/>
        <v/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5">
      <c r="A24" s="1" t="str">
        <f t="shared" si="0"/>
        <v/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5">
      <c r="A25" s="1" t="str">
        <f t="shared" si="0"/>
        <v/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5">
      <c r="A26" s="1" t="str">
        <f t="shared" si="0"/>
        <v/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 t="str">
        <f t="shared" si="0"/>
        <v/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 t="str">
        <f t="shared" si="0"/>
        <v/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 t="str">
        <f t="shared" si="0"/>
        <v/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 t="str">
        <f t="shared" si="0"/>
        <v/>
      </c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 t="str">
        <f t="shared" si="0"/>
        <v/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 t="str">
        <f t="shared" si="0"/>
        <v/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 t="str">
        <f t="shared" si="0"/>
        <v/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 t="str">
        <f t="shared" si="0"/>
        <v/>
      </c>
      <c r="B34" s="1"/>
      <c r="C34" s="1"/>
      <c r="D34" s="1"/>
      <c r="E34" s="1"/>
      <c r="F34" s="1"/>
      <c r="G34" s="1"/>
      <c r="H34" s="1"/>
      <c r="I34" s="1"/>
      <c r="J34" s="1"/>
    </row>
  </sheetData>
  <autoFilter ref="A4:J34" xr:uid="{00000000-0009-0000-0000-000000000000}"/>
  <mergeCells count="2">
    <mergeCell ref="A1:J1"/>
    <mergeCell ref="A2:J2"/>
  </mergeCells>
  <conditionalFormatting sqref="G5:G34">
    <cfRule type="expression" dxfId="2" priority="1">
      <formula>$G5="Confirmed"</formula>
    </cfRule>
    <cfRule type="expression" dxfId="1" priority="2">
      <formula>$G5="Pending"</formula>
    </cfRule>
    <cfRule type="expression" dxfId="0" priority="3">
      <formula>$G5="Cancelled"</formula>
    </cfRule>
  </conditionalFormatting>
  <dataValidations count="3">
    <dataValidation type="list" allowBlank="1" sqref="D5:D34" xr:uid="{00000000-0002-0000-0000-000000000000}">
      <formula1>"Appetizer,Main Course,Side Dish,Snack,Dessert,Beverage,Other"</formula1>
    </dataValidation>
    <dataValidation type="list" allowBlank="1" sqref="F5:F34" xr:uid="{00000000-0002-0000-0000-000001000000}">
      <formula1>"Vegetarian,Vegan,Non-Vegetarian,Gluten-Free,Dairy-Free,Other"</formula1>
    </dataValidation>
    <dataValidation type="list" allowBlank="1" sqref="G5:G34" xr:uid="{00000000-0002-0000-0000-000002000000}">
      <formula1>"Confirmed,Pending,Cancelled"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pane ySplit="2" topLeftCell="A3" activePane="bottomLeft" state="frozen"/>
      <selection pane="bottomLeft"/>
    </sheetView>
  </sheetViews>
  <sheetFormatPr defaultRowHeight="14.5" x14ac:dyDescent="0.35"/>
  <cols>
    <col min="1" max="1" width="24" customWidth="1"/>
    <col min="2" max="2" width="18" customWidth="1"/>
    <col min="3" max="3" width="3" customWidth="1"/>
    <col min="4" max="6" width="16" customWidth="1"/>
  </cols>
  <sheetData>
    <row r="1" spans="1:4" ht="28" customHeight="1" x14ac:dyDescent="0.45">
      <c r="A1" s="7" t="s">
        <v>57</v>
      </c>
      <c r="B1" s="6"/>
      <c r="C1" s="6"/>
      <c r="D1" s="6"/>
    </row>
    <row r="3" spans="1:4" x14ac:dyDescent="0.35">
      <c r="A3" s="2" t="s">
        <v>58</v>
      </c>
      <c r="B3" s="3">
        <f>COUNTIF('Potluck Signup'!B5:B34,"&lt;&gt;")</f>
        <v>10</v>
      </c>
    </row>
    <row r="4" spans="1:4" x14ac:dyDescent="0.35">
      <c r="A4" s="2" t="s">
        <v>15</v>
      </c>
      <c r="B4" s="3">
        <f>COUNTIF('Potluck Signup'!G5:G34,"Confirmed")</f>
        <v>8</v>
      </c>
    </row>
    <row r="5" spans="1:4" x14ac:dyDescent="0.35">
      <c r="A5" s="2" t="s">
        <v>35</v>
      </c>
      <c r="B5" s="3">
        <f>COUNTIF('Potluck Signup'!G5:G34,"Pending")</f>
        <v>2</v>
      </c>
    </row>
    <row r="6" spans="1:4" x14ac:dyDescent="0.35">
      <c r="A6" s="2" t="s">
        <v>59</v>
      </c>
      <c r="B6" s="3">
        <f>COUNTIF('Potluck Signup'!G5:G34,"Cancelled")</f>
        <v>0</v>
      </c>
    </row>
    <row r="7" spans="1:4" x14ac:dyDescent="0.35">
      <c r="A7" s="2" t="s">
        <v>60</v>
      </c>
      <c r="B7" s="3">
        <f>SUM('Potluck Signup'!E5:E34)</f>
        <v>17</v>
      </c>
    </row>
    <row r="9" spans="1:4" x14ac:dyDescent="0.35">
      <c r="A9" s="4" t="s">
        <v>5</v>
      </c>
      <c r="B9" s="4" t="s">
        <v>61</v>
      </c>
    </row>
    <row r="10" spans="1:4" x14ac:dyDescent="0.35">
      <c r="A10" s="3" t="s">
        <v>19</v>
      </c>
      <c r="B10" s="3">
        <f>COUNTIF('Potluck Signup'!D5:D34,A10)</f>
        <v>1</v>
      </c>
    </row>
    <row r="11" spans="1:4" x14ac:dyDescent="0.35">
      <c r="A11" s="3" t="s">
        <v>13</v>
      </c>
      <c r="B11" s="3">
        <f>COUNTIF('Potluck Signup'!D5:D34,A11)</f>
        <v>2</v>
      </c>
    </row>
    <row r="12" spans="1:4" x14ac:dyDescent="0.35">
      <c r="A12" s="3" t="s">
        <v>34</v>
      </c>
      <c r="B12" s="3">
        <f>COUNTIF('Potluck Signup'!D5:D34,A12)</f>
        <v>2</v>
      </c>
    </row>
    <row r="13" spans="1:4" x14ac:dyDescent="0.35">
      <c r="A13" s="3" t="s">
        <v>49</v>
      </c>
      <c r="B13" s="3">
        <f>COUNTIF('Potluck Signup'!D5:D34,A13)</f>
        <v>1</v>
      </c>
    </row>
    <row r="14" spans="1:4" x14ac:dyDescent="0.35">
      <c r="A14" s="3" t="s">
        <v>24</v>
      </c>
      <c r="B14" s="3">
        <f>COUNTIF('Potluck Signup'!D5:D34,A14)</f>
        <v>2</v>
      </c>
    </row>
    <row r="15" spans="1:4" x14ac:dyDescent="0.35">
      <c r="A15" s="3" t="s">
        <v>29</v>
      </c>
      <c r="B15" s="3">
        <f>COUNTIF('Potluck Signup'!D5:D34,A15)</f>
        <v>2</v>
      </c>
    </row>
    <row r="16" spans="1:4" x14ac:dyDescent="0.35">
      <c r="A16" s="3" t="s">
        <v>62</v>
      </c>
      <c r="B16" s="3">
        <f>COUNTIF('Potluck Signup'!D5:D34,A16)</f>
        <v>0</v>
      </c>
    </row>
  </sheetData>
  <mergeCells count="1">
    <mergeCell ref="A1:D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RowHeight="14.5" x14ac:dyDescent="0.35"/>
  <cols>
    <col min="1" max="1" width="8" customWidth="1"/>
    <col min="2" max="2" width="85" customWidth="1"/>
  </cols>
  <sheetData>
    <row r="1" spans="1:2" ht="18.5" x14ac:dyDescent="0.45">
      <c r="A1" s="7" t="s">
        <v>63</v>
      </c>
      <c r="B1" s="6"/>
    </row>
    <row r="3" spans="1:2" x14ac:dyDescent="0.35">
      <c r="A3" s="5" t="s">
        <v>64</v>
      </c>
      <c r="B3" s="1" t="s">
        <v>65</v>
      </c>
    </row>
    <row r="4" spans="1:2" x14ac:dyDescent="0.35">
      <c r="A4" s="5" t="s">
        <v>66</v>
      </c>
      <c r="B4" s="1" t="s">
        <v>67</v>
      </c>
    </row>
    <row r="5" spans="1:2" x14ac:dyDescent="0.35">
      <c r="A5" s="5" t="s">
        <v>68</v>
      </c>
      <c r="B5" s="1" t="s">
        <v>69</v>
      </c>
    </row>
    <row r="6" spans="1:2" x14ac:dyDescent="0.35">
      <c r="A6" s="5" t="s">
        <v>70</v>
      </c>
      <c r="B6" s="1" t="s">
        <v>71</v>
      </c>
    </row>
    <row r="7" spans="1:2" x14ac:dyDescent="0.35">
      <c r="A7" s="5" t="s">
        <v>72</v>
      </c>
      <c r="B7" s="1" t="s">
        <v>73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Potluck Signup</vt:lpstr>
      <vt:lpstr>Summary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Potluck Signup Excel Sheet Template</dc:title>
  <dc:subject>Professional potluck event signup tracker</dc:subject>
  <dc:creator>OpenAI</dc:creator>
  <cp:lastModifiedBy>pm</cp:lastModifiedBy>
  <dcterms:created xsi:type="dcterms:W3CDTF">2026-09-16T14:59:23Z</dcterms:created>
  <dcterms:modified xsi:type="dcterms:W3CDTF">2026-09-16T17:18:57Z</dcterms:modified>
</cp:coreProperties>
</file>