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"/>
    </mc:Choice>
  </mc:AlternateContent>
  <xr:revisionPtr revIDLastSave="0" documentId="13_ncr:1_{1E06C146-CB11-4833-BCB9-04D621F9624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xpense Tracker" sheetId="1" r:id="rId1"/>
    <sheet name="Dashboard" sheetId="2" r:id="rId2"/>
    <sheet name="List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" i="1" l="1"/>
  <c r="A4" i="1"/>
  <c r="I4" i="1"/>
  <c r="J4" i="1"/>
  <c r="A5" i="1"/>
  <c r="H5" i="1"/>
  <c r="I5" i="1"/>
  <c r="J5" i="1"/>
  <c r="A6" i="1"/>
  <c r="H6" i="1"/>
  <c r="I6" i="1"/>
  <c r="J6" i="1"/>
  <c r="A7" i="1"/>
  <c r="H7" i="1"/>
  <c r="I7" i="1"/>
  <c r="J7" i="1"/>
  <c r="A8" i="1"/>
  <c r="H8" i="1"/>
  <c r="I8" i="1"/>
  <c r="J8" i="1"/>
  <c r="A9" i="1"/>
  <c r="H9" i="1"/>
  <c r="I9" i="1"/>
  <c r="J9" i="1"/>
  <c r="A10" i="1"/>
  <c r="H10" i="1"/>
  <c r="I10" i="1"/>
  <c r="J10" i="1"/>
  <c r="A11" i="1"/>
  <c r="H11" i="1"/>
  <c r="I11" i="1"/>
  <c r="J11" i="1"/>
  <c r="A12" i="1"/>
  <c r="H12" i="1"/>
  <c r="I12" i="1"/>
  <c r="J12" i="1"/>
  <c r="A13" i="1"/>
  <c r="H13" i="1"/>
  <c r="I13" i="1"/>
  <c r="J13" i="1"/>
  <c r="A14" i="1"/>
  <c r="H14" i="1"/>
  <c r="I14" i="1"/>
  <c r="J14" i="1"/>
  <c r="A15" i="1"/>
  <c r="H15" i="1"/>
  <c r="I15" i="1"/>
  <c r="J15" i="1"/>
  <c r="A16" i="1"/>
  <c r="H16" i="1"/>
  <c r="I16" i="1"/>
  <c r="J16" i="1"/>
  <c r="A17" i="1"/>
  <c r="H17" i="1"/>
  <c r="I17" i="1"/>
  <c r="J17" i="1"/>
  <c r="A18" i="1"/>
  <c r="H18" i="1"/>
  <c r="I18" i="1"/>
  <c r="J18" i="1"/>
  <c r="A19" i="1"/>
  <c r="H19" i="1"/>
  <c r="I19" i="1"/>
  <c r="J19" i="1"/>
  <c r="A20" i="1"/>
  <c r="H20" i="1"/>
  <c r="I20" i="1"/>
  <c r="J20" i="1"/>
  <c r="A21" i="1"/>
  <c r="H21" i="1"/>
  <c r="I21" i="1"/>
  <c r="J21" i="1"/>
  <c r="A22" i="1"/>
  <c r="H22" i="1"/>
  <c r="I22" i="1"/>
  <c r="J22" i="1"/>
  <c r="A23" i="1"/>
  <c r="H23" i="1"/>
  <c r="I23" i="1"/>
  <c r="J23" i="1"/>
  <c r="A24" i="1"/>
  <c r="H24" i="1"/>
  <c r="I24" i="1"/>
  <c r="J24" i="1"/>
  <c r="A25" i="1"/>
  <c r="H25" i="1"/>
  <c r="I25" i="1"/>
  <c r="J25" i="1"/>
  <c r="A26" i="1"/>
  <c r="H26" i="1"/>
  <c r="I26" i="1"/>
  <c r="J26" i="1"/>
  <c r="A27" i="1"/>
  <c r="H27" i="1"/>
  <c r="I27" i="1"/>
  <c r="J27" i="1"/>
  <c r="A28" i="1"/>
  <c r="H28" i="1"/>
  <c r="I28" i="1"/>
  <c r="J28" i="1"/>
  <c r="A29" i="1"/>
  <c r="H29" i="1"/>
  <c r="I29" i="1"/>
  <c r="J29" i="1"/>
  <c r="A30" i="1"/>
  <c r="H30" i="1"/>
  <c r="I30" i="1"/>
  <c r="J30" i="1"/>
  <c r="A31" i="1"/>
  <c r="H31" i="1"/>
  <c r="I31" i="1"/>
  <c r="J31" i="1"/>
  <c r="A32" i="1"/>
  <c r="H32" i="1"/>
  <c r="I32" i="1"/>
  <c r="J32" i="1"/>
  <c r="A33" i="1"/>
  <c r="H33" i="1"/>
  <c r="I33" i="1"/>
  <c r="J33" i="1"/>
  <c r="A34" i="1"/>
  <c r="H34" i="1"/>
  <c r="I34" i="1"/>
  <c r="J34" i="1"/>
  <c r="A35" i="1"/>
  <c r="H35" i="1"/>
  <c r="I35" i="1"/>
  <c r="J35" i="1"/>
  <c r="A36" i="1"/>
  <c r="H36" i="1"/>
  <c r="I36" i="1"/>
  <c r="J36" i="1"/>
  <c r="A37" i="1"/>
  <c r="H37" i="1"/>
  <c r="I37" i="1"/>
  <c r="J37" i="1"/>
  <c r="A38" i="1"/>
  <c r="H38" i="1"/>
  <c r="I38" i="1"/>
  <c r="J38" i="1"/>
  <c r="A39" i="1"/>
  <c r="H39" i="1"/>
  <c r="I39" i="1"/>
  <c r="J39" i="1"/>
  <c r="A40" i="1"/>
  <c r="H40" i="1"/>
  <c r="I40" i="1"/>
  <c r="J40" i="1"/>
  <c r="A41" i="1"/>
  <c r="H41" i="1"/>
  <c r="I41" i="1"/>
  <c r="J41" i="1"/>
  <c r="A42" i="1"/>
  <c r="H42" i="1"/>
  <c r="I42" i="1"/>
  <c r="J42" i="1"/>
  <c r="A43" i="1"/>
  <c r="H43" i="1"/>
  <c r="I43" i="1"/>
  <c r="J43" i="1"/>
  <c r="A44" i="1"/>
  <c r="H44" i="1"/>
  <c r="I44" i="1"/>
  <c r="J44" i="1"/>
  <c r="A45" i="1"/>
  <c r="H45" i="1"/>
  <c r="I45" i="1"/>
  <c r="J45" i="1"/>
  <c r="A46" i="1"/>
  <c r="H46" i="1"/>
  <c r="I46" i="1"/>
  <c r="J46" i="1"/>
  <c r="A47" i="1"/>
  <c r="H47" i="1"/>
  <c r="I47" i="1"/>
  <c r="J47" i="1"/>
  <c r="A48" i="1"/>
  <c r="H48" i="1"/>
  <c r="I48" i="1"/>
  <c r="J48" i="1"/>
  <c r="A49" i="1"/>
  <c r="H49" i="1"/>
  <c r="I49" i="1"/>
  <c r="J49" i="1"/>
  <c r="A50" i="1"/>
  <c r="H50" i="1"/>
  <c r="I50" i="1"/>
  <c r="J50" i="1"/>
  <c r="A51" i="1"/>
  <c r="H51" i="1"/>
  <c r="I51" i="1"/>
  <c r="J51" i="1"/>
  <c r="A52" i="1"/>
  <c r="H52" i="1"/>
  <c r="I52" i="1"/>
  <c r="J52" i="1"/>
  <c r="A53" i="1"/>
  <c r="H53" i="1"/>
  <c r="I53" i="1"/>
  <c r="J53" i="1"/>
  <c r="A54" i="1"/>
  <c r="H54" i="1"/>
  <c r="I54" i="1"/>
  <c r="J54" i="1"/>
  <c r="A55" i="1"/>
  <c r="H55" i="1"/>
  <c r="I55" i="1"/>
  <c r="J55" i="1"/>
  <c r="A56" i="1"/>
  <c r="H56" i="1"/>
  <c r="I56" i="1"/>
  <c r="J56" i="1"/>
  <c r="A57" i="1"/>
  <c r="H57" i="1"/>
  <c r="I57" i="1"/>
  <c r="J57" i="1"/>
  <c r="A58" i="1"/>
  <c r="H58" i="1"/>
  <c r="I58" i="1"/>
  <c r="J58" i="1"/>
  <c r="A59" i="1"/>
  <c r="H59" i="1"/>
  <c r="I59" i="1"/>
  <c r="J59" i="1"/>
  <c r="A60" i="1"/>
  <c r="H60" i="1"/>
  <c r="I60" i="1"/>
  <c r="J60" i="1"/>
  <c r="A61" i="1"/>
  <c r="H61" i="1"/>
  <c r="I61" i="1"/>
  <c r="J61" i="1"/>
  <c r="A62" i="1"/>
  <c r="H62" i="1"/>
  <c r="I62" i="1"/>
  <c r="J62" i="1"/>
  <c r="A63" i="1"/>
  <c r="H63" i="1"/>
  <c r="I63" i="1"/>
  <c r="J63" i="1"/>
  <c r="A64" i="1"/>
  <c r="H64" i="1"/>
  <c r="I64" i="1"/>
  <c r="J64" i="1"/>
  <c r="A65" i="1"/>
  <c r="H65" i="1"/>
  <c r="I65" i="1"/>
  <c r="J65" i="1"/>
  <c r="A66" i="1"/>
  <c r="H66" i="1"/>
  <c r="I66" i="1"/>
  <c r="J66" i="1"/>
  <c r="A67" i="1"/>
  <c r="H67" i="1"/>
  <c r="I67" i="1"/>
  <c r="J67" i="1"/>
  <c r="A68" i="1"/>
  <c r="H68" i="1"/>
  <c r="I68" i="1"/>
  <c r="J68" i="1"/>
  <c r="A69" i="1"/>
  <c r="H69" i="1"/>
  <c r="I69" i="1"/>
  <c r="J69" i="1"/>
  <c r="A70" i="1"/>
  <c r="H70" i="1"/>
  <c r="I70" i="1"/>
  <c r="J70" i="1"/>
  <c r="A71" i="1"/>
  <c r="H71" i="1"/>
  <c r="I71" i="1"/>
  <c r="J71" i="1"/>
  <c r="A72" i="1"/>
  <c r="H72" i="1"/>
  <c r="I72" i="1"/>
  <c r="J72" i="1"/>
  <c r="A73" i="1"/>
  <c r="H73" i="1"/>
  <c r="I73" i="1"/>
  <c r="J73" i="1"/>
  <c r="A74" i="1"/>
  <c r="H74" i="1"/>
  <c r="I74" i="1"/>
  <c r="J74" i="1"/>
  <c r="A75" i="1"/>
  <c r="H75" i="1"/>
  <c r="I75" i="1"/>
  <c r="J75" i="1"/>
  <c r="A76" i="1"/>
  <c r="H76" i="1"/>
  <c r="I76" i="1"/>
  <c r="J76" i="1"/>
  <c r="A77" i="1"/>
  <c r="H77" i="1"/>
  <c r="I77" i="1"/>
  <c r="J77" i="1"/>
  <c r="A78" i="1"/>
  <c r="H78" i="1"/>
  <c r="I78" i="1"/>
  <c r="J78" i="1"/>
  <c r="A79" i="1"/>
  <c r="H79" i="1"/>
  <c r="I79" i="1"/>
  <c r="J79" i="1"/>
  <c r="A80" i="1"/>
  <c r="H80" i="1"/>
  <c r="I80" i="1"/>
  <c r="J80" i="1"/>
  <c r="A81" i="1"/>
  <c r="H81" i="1"/>
  <c r="I81" i="1"/>
  <c r="J81" i="1"/>
  <c r="A82" i="1"/>
  <c r="H82" i="1"/>
  <c r="I82" i="1"/>
  <c r="J82" i="1"/>
  <c r="A83" i="1"/>
  <c r="H83" i="1"/>
  <c r="I83" i="1"/>
  <c r="J83" i="1"/>
  <c r="A84" i="1"/>
  <c r="H84" i="1"/>
  <c r="I84" i="1"/>
  <c r="J84" i="1"/>
  <c r="A85" i="1"/>
  <c r="H85" i="1"/>
  <c r="I85" i="1"/>
  <c r="J85" i="1"/>
  <c r="A86" i="1"/>
  <c r="H86" i="1"/>
  <c r="I86" i="1"/>
  <c r="J86" i="1"/>
  <c r="A87" i="1"/>
  <c r="H87" i="1"/>
  <c r="I87" i="1"/>
  <c r="J87" i="1"/>
  <c r="A88" i="1"/>
  <c r="H88" i="1"/>
  <c r="I88" i="1"/>
  <c r="J88" i="1"/>
  <c r="A89" i="1"/>
  <c r="H89" i="1"/>
  <c r="I89" i="1"/>
  <c r="J89" i="1"/>
  <c r="A90" i="1"/>
  <c r="H90" i="1"/>
  <c r="I90" i="1"/>
  <c r="J90" i="1"/>
  <c r="A91" i="1"/>
  <c r="H91" i="1"/>
  <c r="I91" i="1"/>
  <c r="J91" i="1"/>
  <c r="A92" i="1"/>
  <c r="H92" i="1"/>
  <c r="I92" i="1"/>
  <c r="J92" i="1"/>
  <c r="A93" i="1"/>
  <c r="H93" i="1"/>
  <c r="I93" i="1"/>
  <c r="J93" i="1"/>
  <c r="A94" i="1"/>
  <c r="H94" i="1"/>
  <c r="I94" i="1"/>
  <c r="J94" i="1"/>
  <c r="A95" i="1"/>
  <c r="H95" i="1"/>
  <c r="I95" i="1"/>
  <c r="J95" i="1"/>
  <c r="A96" i="1"/>
  <c r="H96" i="1"/>
  <c r="I96" i="1"/>
  <c r="J96" i="1"/>
  <c r="B19" i="2"/>
  <c r="B18" i="2"/>
  <c r="B17" i="2"/>
  <c r="B16" i="2"/>
  <c r="B15" i="2"/>
  <c r="B14" i="2"/>
  <c r="B13" i="2"/>
  <c r="B12" i="2"/>
  <c r="B11" i="2"/>
  <c r="B10" i="2"/>
  <c r="E5" i="2"/>
  <c r="F209" i="1"/>
  <c r="E4" i="2" s="1"/>
  <c r="F208" i="1"/>
  <c r="B6" i="2" s="1"/>
  <c r="F207" i="1"/>
  <c r="B5" i="2" s="1"/>
  <c r="F206" i="1"/>
  <c r="B4" i="2" s="1"/>
  <c r="J203" i="1"/>
  <c r="I203" i="1"/>
  <c r="H203" i="1"/>
  <c r="A203" i="1"/>
  <c r="J202" i="1"/>
  <c r="I202" i="1"/>
  <c r="H202" i="1"/>
  <c r="A202" i="1"/>
  <c r="J201" i="1"/>
  <c r="I201" i="1"/>
  <c r="H201" i="1"/>
  <c r="A201" i="1"/>
  <c r="J200" i="1"/>
  <c r="I200" i="1"/>
  <c r="H200" i="1"/>
  <c r="A200" i="1"/>
  <c r="J199" i="1"/>
  <c r="I199" i="1"/>
  <c r="H199" i="1"/>
  <c r="A199" i="1"/>
  <c r="J198" i="1"/>
  <c r="I198" i="1"/>
  <c r="H198" i="1"/>
  <c r="A198" i="1"/>
  <c r="J197" i="1"/>
  <c r="I197" i="1"/>
  <c r="H197" i="1"/>
  <c r="A197" i="1"/>
  <c r="J196" i="1"/>
  <c r="I196" i="1"/>
  <c r="H196" i="1"/>
  <c r="A196" i="1"/>
  <c r="J195" i="1"/>
  <c r="I195" i="1"/>
  <c r="H195" i="1"/>
  <c r="A195" i="1"/>
  <c r="J194" i="1"/>
  <c r="I194" i="1"/>
  <c r="H194" i="1"/>
  <c r="A194" i="1"/>
  <c r="J193" i="1"/>
  <c r="I193" i="1"/>
  <c r="H193" i="1"/>
  <c r="A193" i="1"/>
  <c r="J192" i="1"/>
  <c r="I192" i="1"/>
  <c r="H192" i="1"/>
  <c r="A192" i="1"/>
  <c r="J191" i="1"/>
  <c r="I191" i="1"/>
  <c r="H191" i="1"/>
  <c r="A191" i="1"/>
  <c r="J190" i="1"/>
  <c r="I190" i="1"/>
  <c r="H190" i="1"/>
  <c r="A190" i="1"/>
  <c r="J189" i="1"/>
  <c r="I189" i="1"/>
  <c r="H189" i="1"/>
  <c r="A189" i="1"/>
  <c r="J188" i="1"/>
  <c r="I188" i="1"/>
  <c r="H188" i="1"/>
  <c r="A188" i="1"/>
  <c r="J187" i="1"/>
  <c r="I187" i="1"/>
  <c r="H187" i="1"/>
  <c r="A187" i="1"/>
  <c r="J186" i="1"/>
  <c r="I186" i="1"/>
  <c r="H186" i="1"/>
  <c r="A186" i="1"/>
  <c r="J185" i="1"/>
  <c r="I185" i="1"/>
  <c r="H185" i="1"/>
  <c r="A185" i="1"/>
  <c r="J184" i="1"/>
  <c r="I184" i="1"/>
  <c r="H184" i="1"/>
  <c r="A184" i="1"/>
  <c r="J183" i="1"/>
  <c r="I183" i="1"/>
  <c r="H183" i="1"/>
  <c r="A183" i="1"/>
  <c r="J182" i="1"/>
  <c r="I182" i="1"/>
  <c r="H182" i="1"/>
  <c r="A182" i="1"/>
  <c r="J181" i="1"/>
  <c r="I181" i="1"/>
  <c r="H181" i="1"/>
  <c r="A181" i="1"/>
  <c r="J180" i="1"/>
  <c r="I180" i="1"/>
  <c r="H180" i="1"/>
  <c r="A180" i="1"/>
  <c r="J179" i="1"/>
  <c r="I179" i="1"/>
  <c r="H179" i="1"/>
  <c r="A179" i="1"/>
  <c r="J178" i="1"/>
  <c r="I178" i="1"/>
  <c r="H178" i="1"/>
  <c r="A178" i="1"/>
  <c r="J177" i="1"/>
  <c r="I177" i="1"/>
  <c r="H177" i="1"/>
  <c r="A177" i="1"/>
  <c r="J176" i="1"/>
  <c r="I176" i="1"/>
  <c r="H176" i="1"/>
  <c r="A176" i="1"/>
  <c r="J175" i="1"/>
  <c r="I175" i="1"/>
  <c r="H175" i="1"/>
  <c r="A175" i="1"/>
  <c r="J174" i="1"/>
  <c r="I174" i="1"/>
  <c r="H174" i="1"/>
  <c r="A174" i="1"/>
  <c r="J173" i="1"/>
  <c r="I173" i="1"/>
  <c r="H173" i="1"/>
  <c r="A173" i="1"/>
  <c r="J172" i="1"/>
  <c r="I172" i="1"/>
  <c r="H172" i="1"/>
  <c r="A172" i="1"/>
  <c r="J171" i="1"/>
  <c r="I171" i="1"/>
  <c r="H171" i="1"/>
  <c r="A171" i="1"/>
  <c r="J170" i="1"/>
  <c r="I170" i="1"/>
  <c r="H170" i="1"/>
  <c r="A170" i="1"/>
  <c r="J169" i="1"/>
  <c r="I169" i="1"/>
  <c r="H169" i="1"/>
  <c r="A169" i="1"/>
  <c r="J168" i="1"/>
  <c r="I168" i="1"/>
  <c r="H168" i="1"/>
  <c r="A168" i="1"/>
  <c r="J167" i="1"/>
  <c r="I167" i="1"/>
  <c r="H167" i="1"/>
  <c r="A167" i="1"/>
  <c r="J166" i="1"/>
  <c r="I166" i="1"/>
  <c r="H166" i="1"/>
  <c r="A166" i="1"/>
  <c r="J165" i="1"/>
  <c r="I165" i="1"/>
  <c r="H165" i="1"/>
  <c r="A165" i="1"/>
  <c r="J164" i="1"/>
  <c r="I164" i="1"/>
  <c r="H164" i="1"/>
  <c r="A164" i="1"/>
  <c r="J163" i="1"/>
  <c r="I163" i="1"/>
  <c r="H163" i="1"/>
  <c r="A163" i="1"/>
  <c r="J162" i="1"/>
  <c r="I162" i="1"/>
  <c r="H162" i="1"/>
  <c r="A162" i="1"/>
  <c r="J161" i="1"/>
  <c r="I161" i="1"/>
  <c r="H161" i="1"/>
  <c r="A161" i="1"/>
  <c r="J160" i="1"/>
  <c r="I160" i="1"/>
  <c r="H160" i="1"/>
  <c r="A160" i="1"/>
  <c r="J159" i="1"/>
  <c r="I159" i="1"/>
  <c r="H159" i="1"/>
  <c r="A159" i="1"/>
  <c r="J158" i="1"/>
  <c r="I158" i="1"/>
  <c r="H158" i="1"/>
  <c r="A158" i="1"/>
  <c r="J157" i="1"/>
  <c r="I157" i="1"/>
  <c r="H157" i="1"/>
  <c r="A157" i="1"/>
  <c r="J156" i="1"/>
  <c r="I156" i="1"/>
  <c r="H156" i="1"/>
  <c r="A156" i="1"/>
  <c r="J155" i="1"/>
  <c r="I155" i="1"/>
  <c r="H155" i="1"/>
  <c r="A155" i="1"/>
  <c r="J154" i="1"/>
  <c r="I154" i="1"/>
  <c r="H154" i="1"/>
  <c r="A154" i="1"/>
  <c r="J153" i="1"/>
  <c r="I153" i="1"/>
  <c r="H153" i="1"/>
  <c r="A153" i="1"/>
  <c r="J152" i="1"/>
  <c r="I152" i="1"/>
  <c r="H152" i="1"/>
  <c r="A152" i="1"/>
  <c r="J151" i="1"/>
  <c r="I151" i="1"/>
  <c r="H151" i="1"/>
  <c r="A151" i="1"/>
  <c r="J150" i="1"/>
  <c r="I150" i="1"/>
  <c r="H150" i="1"/>
  <c r="A150" i="1"/>
  <c r="J149" i="1"/>
  <c r="I149" i="1"/>
  <c r="H149" i="1"/>
  <c r="A149" i="1"/>
  <c r="J148" i="1"/>
  <c r="I148" i="1"/>
  <c r="H148" i="1"/>
  <c r="A148" i="1"/>
  <c r="J147" i="1"/>
  <c r="I147" i="1"/>
  <c r="H147" i="1"/>
  <c r="A147" i="1"/>
  <c r="J146" i="1"/>
  <c r="I146" i="1"/>
  <c r="H146" i="1"/>
  <c r="A146" i="1"/>
  <c r="J145" i="1"/>
  <c r="I145" i="1"/>
  <c r="H145" i="1"/>
  <c r="A145" i="1"/>
  <c r="J144" i="1"/>
  <c r="I144" i="1"/>
  <c r="H144" i="1"/>
  <c r="A144" i="1"/>
  <c r="J143" i="1"/>
  <c r="I143" i="1"/>
  <c r="H143" i="1"/>
  <c r="A143" i="1"/>
  <c r="J142" i="1"/>
  <c r="I142" i="1"/>
  <c r="H142" i="1"/>
  <c r="A142" i="1"/>
  <c r="J141" i="1"/>
  <c r="I141" i="1"/>
  <c r="H141" i="1"/>
  <c r="A141" i="1"/>
  <c r="J140" i="1"/>
  <c r="I140" i="1"/>
  <c r="H140" i="1"/>
  <c r="A140" i="1"/>
  <c r="J139" i="1"/>
  <c r="I139" i="1"/>
  <c r="H139" i="1"/>
  <c r="A139" i="1"/>
  <c r="J138" i="1"/>
  <c r="I138" i="1"/>
  <c r="H138" i="1"/>
  <c r="A138" i="1"/>
  <c r="J137" i="1"/>
  <c r="I137" i="1"/>
  <c r="H137" i="1"/>
  <c r="A137" i="1"/>
  <c r="J136" i="1"/>
  <c r="I136" i="1"/>
  <c r="H136" i="1"/>
  <c r="A136" i="1"/>
  <c r="J135" i="1"/>
  <c r="I135" i="1"/>
  <c r="H135" i="1"/>
  <c r="A135" i="1"/>
  <c r="J134" i="1"/>
  <c r="I134" i="1"/>
  <c r="H134" i="1"/>
  <c r="A134" i="1"/>
  <c r="J133" i="1"/>
  <c r="I133" i="1"/>
  <c r="H133" i="1"/>
  <c r="A133" i="1"/>
  <c r="J132" i="1"/>
  <c r="I132" i="1"/>
  <c r="H132" i="1"/>
  <c r="A132" i="1"/>
  <c r="J131" i="1"/>
  <c r="I131" i="1"/>
  <c r="H131" i="1"/>
  <c r="A131" i="1"/>
  <c r="J130" i="1"/>
  <c r="I130" i="1"/>
  <c r="H130" i="1"/>
  <c r="A130" i="1"/>
  <c r="J129" i="1"/>
  <c r="I129" i="1"/>
  <c r="H129" i="1"/>
  <c r="A129" i="1"/>
  <c r="J128" i="1"/>
  <c r="I128" i="1"/>
  <c r="H128" i="1"/>
  <c r="A128" i="1"/>
  <c r="J127" i="1"/>
  <c r="I127" i="1"/>
  <c r="H127" i="1"/>
  <c r="A127" i="1"/>
  <c r="J126" i="1"/>
  <c r="I126" i="1"/>
  <c r="H126" i="1"/>
  <c r="A126" i="1"/>
  <c r="J125" i="1"/>
  <c r="I125" i="1"/>
  <c r="H125" i="1"/>
  <c r="A125" i="1"/>
  <c r="J124" i="1"/>
  <c r="I124" i="1"/>
  <c r="H124" i="1"/>
  <c r="A124" i="1"/>
  <c r="J123" i="1"/>
  <c r="I123" i="1"/>
  <c r="H123" i="1"/>
  <c r="A123" i="1"/>
  <c r="J122" i="1"/>
  <c r="I122" i="1"/>
  <c r="H122" i="1"/>
  <c r="A122" i="1"/>
  <c r="J121" i="1"/>
  <c r="I121" i="1"/>
  <c r="H121" i="1"/>
  <c r="A121" i="1"/>
  <c r="J120" i="1"/>
  <c r="I120" i="1"/>
  <c r="H120" i="1"/>
  <c r="A120" i="1"/>
  <c r="J119" i="1"/>
  <c r="I119" i="1"/>
  <c r="H119" i="1"/>
  <c r="A119" i="1"/>
  <c r="J118" i="1"/>
  <c r="I118" i="1"/>
  <c r="H118" i="1"/>
  <c r="A118" i="1"/>
  <c r="J117" i="1"/>
  <c r="I117" i="1"/>
  <c r="H117" i="1"/>
  <c r="A117" i="1"/>
  <c r="J116" i="1"/>
  <c r="I116" i="1"/>
  <c r="H116" i="1"/>
  <c r="A116" i="1"/>
  <c r="J115" i="1"/>
  <c r="I115" i="1"/>
  <c r="H115" i="1"/>
  <c r="A115" i="1"/>
  <c r="J114" i="1"/>
  <c r="I114" i="1"/>
  <c r="H114" i="1"/>
  <c r="A114" i="1"/>
  <c r="J113" i="1"/>
  <c r="I113" i="1"/>
  <c r="H113" i="1"/>
  <c r="A113" i="1"/>
  <c r="J112" i="1"/>
  <c r="I112" i="1"/>
  <c r="H112" i="1"/>
  <c r="A112" i="1"/>
  <c r="J111" i="1"/>
  <c r="I111" i="1"/>
  <c r="H111" i="1"/>
  <c r="A111" i="1"/>
  <c r="J110" i="1"/>
  <c r="I110" i="1"/>
  <c r="H110" i="1"/>
  <c r="A110" i="1"/>
  <c r="J109" i="1"/>
  <c r="I109" i="1"/>
  <c r="H109" i="1"/>
  <c r="A109" i="1"/>
  <c r="J108" i="1"/>
  <c r="I108" i="1"/>
  <c r="H108" i="1"/>
  <c r="A108" i="1"/>
  <c r="J107" i="1"/>
  <c r="I107" i="1"/>
  <c r="H107" i="1"/>
  <c r="A107" i="1"/>
  <c r="J106" i="1"/>
  <c r="I106" i="1"/>
  <c r="H106" i="1"/>
  <c r="A106" i="1"/>
  <c r="J105" i="1"/>
  <c r="I105" i="1"/>
  <c r="H105" i="1"/>
  <c r="A105" i="1"/>
  <c r="J104" i="1"/>
  <c r="I104" i="1"/>
  <c r="H104" i="1"/>
  <c r="A104" i="1"/>
  <c r="J103" i="1"/>
  <c r="I103" i="1"/>
  <c r="H103" i="1"/>
  <c r="A103" i="1"/>
  <c r="J102" i="1"/>
  <c r="I102" i="1"/>
  <c r="H102" i="1"/>
  <c r="A102" i="1"/>
  <c r="J101" i="1"/>
  <c r="I101" i="1"/>
  <c r="H101" i="1"/>
  <c r="A101" i="1"/>
  <c r="J100" i="1"/>
  <c r="I100" i="1"/>
  <c r="H100" i="1"/>
  <c r="A100" i="1"/>
  <c r="J99" i="1"/>
  <c r="I99" i="1"/>
  <c r="H99" i="1"/>
  <c r="A99" i="1"/>
  <c r="J98" i="1"/>
  <c r="I98" i="1"/>
  <c r="H98" i="1"/>
  <c r="A98" i="1"/>
  <c r="J97" i="1"/>
  <c r="I97" i="1"/>
  <c r="H97" i="1"/>
  <c r="A97" i="1"/>
</calcChain>
</file>

<file path=xl/sharedStrings.xml><?xml version="1.0" encoding="utf-8"?>
<sst xmlns="http://schemas.openxmlformats.org/spreadsheetml/2006/main" count="111" uniqueCount="64">
  <si>
    <t>S.No.</t>
  </si>
  <si>
    <t>Date</t>
  </si>
  <si>
    <t>Description</t>
  </si>
  <si>
    <t>Category</t>
  </si>
  <si>
    <t>Payment Method</t>
  </si>
  <si>
    <t>Amount (₹)</t>
  </si>
  <si>
    <t>Status</t>
  </si>
  <si>
    <t>Month</t>
  </si>
  <si>
    <t>Year</t>
  </si>
  <si>
    <t>% of Total</t>
  </si>
  <si>
    <t>Notes / Remarks</t>
  </si>
  <si>
    <t>Monthly house rent</t>
  </si>
  <si>
    <t>Housing</t>
  </si>
  <si>
    <t>Bank Transfer</t>
  </si>
  <si>
    <t>Paid</t>
  </si>
  <si>
    <t>September rent</t>
  </si>
  <si>
    <t>Weekly groceries</t>
  </si>
  <si>
    <t>Food &amp; Groceries</t>
  </si>
  <si>
    <t>UPI</t>
  </si>
  <si>
    <t>Vegetables and staples</t>
  </si>
  <si>
    <t>Petrol</t>
  </si>
  <si>
    <t>Transport</t>
  </si>
  <si>
    <t>Fuel</t>
  </si>
  <si>
    <t>Electricity bill</t>
  </si>
  <si>
    <t>Utilities</t>
  </si>
  <si>
    <t>Monthly bill</t>
  </si>
  <si>
    <t>Medicines</t>
  </si>
  <si>
    <t>Healthcare</t>
  </si>
  <si>
    <t>Debit Card</t>
  </si>
  <si>
    <t>Pharmacy</t>
  </si>
  <si>
    <t>Movie tickets</t>
  </si>
  <si>
    <t>Entertainment</t>
  </si>
  <si>
    <t>Credit Card</t>
  </si>
  <si>
    <t>Weekend</t>
  </si>
  <si>
    <t>Clothing</t>
  </si>
  <si>
    <t>Shopping</t>
  </si>
  <si>
    <t>Casual wear</t>
  </si>
  <si>
    <t>Online course</t>
  </si>
  <si>
    <t>Education</t>
  </si>
  <si>
    <t>Excel course</t>
  </si>
  <si>
    <t>Mobile recharge</t>
  </si>
  <si>
    <t>28-day plan</t>
  </si>
  <si>
    <t>Office travel</t>
  </si>
  <si>
    <t>Cash</t>
  </si>
  <si>
    <t>Reimbursable</t>
  </si>
  <si>
    <t>Local travel</t>
  </si>
  <si>
    <t>SUMMARY</t>
  </si>
  <si>
    <t>Total Expenses</t>
  </si>
  <si>
    <t>Average Expense</t>
  </si>
  <si>
    <t>Highest Expense</t>
  </si>
  <si>
    <t>No. of Expenses</t>
  </si>
  <si>
    <t>PERSONAL EXPENSES DASHBOARD</t>
  </si>
  <si>
    <t>KPI</t>
  </si>
  <si>
    <t>Value</t>
  </si>
  <si>
    <t>Expense Entries</t>
  </si>
  <si>
    <t>Pending Amount</t>
  </si>
  <si>
    <t>Amount</t>
  </si>
  <si>
    <t>Insurance</t>
  </si>
  <si>
    <t>Other</t>
  </si>
  <si>
    <t>Categories</t>
  </si>
  <si>
    <t>Payment Methods</t>
  </si>
  <si>
    <t>Pending</t>
  </si>
  <si>
    <t>Wallet</t>
  </si>
  <si>
    <t>PERSONAL EXPENSES TRACKER EXCEL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</si>
</sst>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-mmm\-yyyy"/>
    <numFmt numFmtId="165" formatCode="\₹#,##0.00"/>
    <numFmt numFmtId="166" formatCode="0.0%"/>
    <numFmt numFmtId="168" formatCode="[$-14009]dd/mm/yy;@"/>
  </numFmts>
  <fonts count="4">
    <font>
      <sz val="11"/>
      <name val="Carlito"/>
    </font>
    <font>
      <b/>
      <sz val="11"/>
      <color rgb="FFFFFFFF"/>
      <name val="Carlito"/>
    </font>
    <font>
      <b/>
      <sz val="18"/>
      <color rgb="FFFFFFFF"/>
      <name val="Carlito"/>
    </font>
    <font>
      <b/>
      <sz val="11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2F75B5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5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165" fontId="0" fillId="0" borderId="0" xfId="0" applyNumberFormat="1" applyFont="1" applyFill="1" applyBorder="1"/>
    <xf numFmtId="0" fontId="0" fillId="0" borderId="4" xfId="0" applyNumberFormat="1" applyFont="1" applyFill="1" applyBorder="1" applyAlignment="1">
      <alignment vertical="center"/>
    </xf>
    <xf numFmtId="164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165" fontId="0" fillId="0" borderId="0" xfId="0" applyNumberFormat="1" applyFont="1" applyFill="1" applyBorder="1" applyAlignment="1">
      <alignment vertical="center"/>
    </xf>
    <xf numFmtId="166" fontId="0" fillId="0" borderId="0" xfId="0" applyNumberFormat="1" applyFont="1" applyFill="1" applyBorder="1" applyAlignment="1">
      <alignment vertical="center"/>
    </xf>
    <xf numFmtId="0" fontId="0" fillId="0" borderId="6" xfId="0" applyNumberFormat="1" applyFont="1" applyFill="1" applyBorder="1" applyAlignment="1">
      <alignment vertical="center"/>
    </xf>
    <xf numFmtId="164" fontId="0" fillId="0" borderId="7" xfId="0" applyNumberFormat="1" applyFont="1" applyFill="1" applyBorder="1" applyAlignment="1">
      <alignment vertical="center"/>
    </xf>
    <xf numFmtId="0" fontId="0" fillId="0" borderId="7" xfId="0" applyNumberFormat="1" applyFont="1" applyFill="1" applyBorder="1" applyAlignment="1">
      <alignment vertical="center"/>
    </xf>
    <xf numFmtId="165" fontId="0" fillId="0" borderId="7" xfId="0" applyNumberFormat="1" applyFont="1" applyFill="1" applyBorder="1" applyAlignment="1">
      <alignment vertical="center"/>
    </xf>
    <xf numFmtId="166" fontId="0" fillId="0" borderId="7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 wrapText="1"/>
    </xf>
    <xf numFmtId="0" fontId="0" fillId="0" borderId="7" xfId="0" applyNumberFormat="1" applyFont="1" applyFill="1" applyBorder="1" applyAlignment="1">
      <alignment vertical="center" wrapText="1"/>
    </xf>
    <xf numFmtId="0" fontId="0" fillId="0" borderId="5" xfId="0" applyNumberFormat="1" applyFont="1" applyFill="1" applyBorder="1" applyAlignment="1">
      <alignment vertical="center" wrapText="1"/>
    </xf>
    <xf numFmtId="0" fontId="0" fillId="0" borderId="8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/>
    <xf numFmtId="0" fontId="1" fillId="3" borderId="0" xfId="0" applyNumberFormat="1" applyFont="1" applyFill="1" applyBorder="1" applyAlignment="1">
      <alignment horizontal="center"/>
    </xf>
    <xf numFmtId="0" fontId="1" fillId="2" borderId="0" xfId="0" applyNumberFormat="1" applyFont="1" applyFill="1" applyBorder="1" applyAlignment="1">
      <alignment horizontal="center"/>
    </xf>
    <xf numFmtId="165" fontId="1" fillId="2" borderId="0" xfId="0" applyNumberFormat="1" applyFont="1" applyFill="1" applyBorder="1" applyAlignment="1">
      <alignment horizontal="center"/>
    </xf>
    <xf numFmtId="0" fontId="2" fillId="2" borderId="0" xfId="0" applyNumberFormat="1" applyFont="1" applyFill="1" applyBorder="1" applyAlignment="1">
      <alignment horizontal="center"/>
    </xf>
    <xf numFmtId="168" fontId="0" fillId="0" borderId="0" xfId="0" applyNumberFormat="1"/>
    <xf numFmtId="0" fontId="2" fillId="4" borderId="0" xfId="0" applyNumberFormat="1" applyFont="1" applyFill="1" applyBorder="1" applyAlignment="1">
      <alignment horizontal="center" vertical="center"/>
    </xf>
    <xf numFmtId="0" fontId="1" fillId="5" borderId="1" xfId="0" applyNumberFormat="1" applyFont="1" applyFill="1" applyBorder="1" applyAlignment="1">
      <alignment horizontal="center" vertical="center" wrapText="1"/>
    </xf>
    <xf numFmtId="0" fontId="1" fillId="5" borderId="2" xfId="0" applyNumberFormat="1" applyFont="1" applyFill="1" applyBorder="1" applyAlignment="1">
      <alignment horizontal="center" vertical="center" wrapText="1"/>
    </xf>
    <xf numFmtId="0" fontId="1" fillId="5" borderId="3" xfId="0" applyNumberFormat="1" applyFont="1" applyFill="1" applyBorder="1" applyAlignment="1">
      <alignment horizontal="center" vertical="center" wrapText="1"/>
    </xf>
    <xf numFmtId="0" fontId="0" fillId="5" borderId="0" xfId="0" applyFill="1"/>
    <xf numFmtId="0" fontId="1" fillId="5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3">
    <dxf>
      <font>
        <color rgb="FF7F6000"/>
      </font>
      <fill>
        <patternFill patternType="solid">
          <bgColor rgb="FFFFF2CC"/>
        </patternFill>
      </fill>
    </dxf>
    <dxf>
      <font>
        <b/>
        <color rgb="FFC00000"/>
      </font>
      <fill>
        <patternFill patternType="solid">
          <bgColor rgb="FFFCE4D6"/>
        </patternFill>
      </fill>
    </dxf>
    <dxf>
      <fill>
        <patternFill>
          <fgColor indexed="64"/>
          <bgColor theme="5" tint="-0.24997711111789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Expenses by Category</a:t>
            </a:r>
            <a:endParaRPr lang="en-US"/>
          </a:p>
        </c:rich>
      </c:tx>
      <c:overlay val="1"/>
      <c:spPr>
        <a:solidFill>
          <a:schemeClr val="accent2"/>
        </a:solidFill>
        <a:ln w="19050">
          <a:solidFill>
            <a:schemeClr val="accent2">
              <a:shade val="15000"/>
            </a:schemeClr>
          </a:solidFill>
          <a:prstDash val="solid"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Amount</c:v>
          </c:tx>
          <c:invertIfNegative val="1"/>
          <c:cat>
            <c:strRef>
              <c:f>Dashboard!$A$10:$A$19</c:f>
              <c:strCache>
                <c:ptCount val="10"/>
                <c:pt idx="0">
                  <c:v>Housing</c:v>
                </c:pt>
                <c:pt idx="1">
                  <c:v>Food &amp; Groceries</c:v>
                </c:pt>
                <c:pt idx="2">
                  <c:v>Transport</c:v>
                </c:pt>
                <c:pt idx="3">
                  <c:v>Utilities</c:v>
                </c:pt>
                <c:pt idx="4">
                  <c:v>Healthcare</c:v>
                </c:pt>
                <c:pt idx="5">
                  <c:v>Entertainment</c:v>
                </c:pt>
                <c:pt idx="6">
                  <c:v>Shopping</c:v>
                </c:pt>
                <c:pt idx="7">
                  <c:v>Education</c:v>
                </c:pt>
                <c:pt idx="8">
                  <c:v>Insurance</c:v>
                </c:pt>
                <c:pt idx="9">
                  <c:v>Other</c:v>
                </c:pt>
              </c:strCache>
            </c:strRef>
          </c:cat>
          <c:val>
            <c:numRef>
              <c:f>Dashboard!$B$10:$B$19</c:f>
              <c:numCache>
                <c:formatCode>\₹#,##0.00</c:formatCode>
                <c:ptCount val="10"/>
                <c:pt idx="0">
                  <c:v>15000</c:v>
                </c:pt>
                <c:pt idx="1">
                  <c:v>2000</c:v>
                </c:pt>
                <c:pt idx="2">
                  <c:v>1900</c:v>
                </c:pt>
                <c:pt idx="3">
                  <c:v>1799</c:v>
                </c:pt>
                <c:pt idx="4">
                  <c:v>680</c:v>
                </c:pt>
                <c:pt idx="5">
                  <c:v>700</c:v>
                </c:pt>
                <c:pt idx="6">
                  <c:v>2100</c:v>
                </c:pt>
                <c:pt idx="7">
                  <c:v>999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E4-434F-9B1E-A230D20283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\₹#,##0.00" sourceLinked="1"/>
        <c:majorTickMark val="none"/>
        <c:minorTickMark val="none"/>
        <c:tickLblPos val="nextTo"/>
        <c:crossAx val="48650112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7</xdr:row>
      <xdr:rowOff>0</xdr:rowOff>
    </xdr:from>
    <xdr:to>
      <xdr:col>11</xdr:col>
      <xdr:colOff>0</xdr:colOff>
      <xdr:row>23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ersonalExpensesTable" displayName="PersonalExpensesTable" ref="A3:K203" totalsRowShown="0" headerRowDxfId="2">
  <tableColumns count="11">
    <tableColumn id="1" xr3:uid="{00000000-0010-0000-0000-000001000000}" name="S.No."/>
    <tableColumn id="2" xr3:uid="{00000000-0010-0000-0000-000002000000}" name="Date"/>
    <tableColumn id="3" xr3:uid="{00000000-0010-0000-0000-000003000000}" name="Description"/>
    <tableColumn id="4" xr3:uid="{00000000-0010-0000-0000-000004000000}" name="Category"/>
    <tableColumn id="5" xr3:uid="{00000000-0010-0000-0000-000005000000}" name="Payment Method"/>
    <tableColumn id="6" xr3:uid="{00000000-0010-0000-0000-000006000000}" name="Amount (₹)"/>
    <tableColumn id="7" xr3:uid="{00000000-0010-0000-0000-000007000000}" name="Status"/>
    <tableColumn id="8" xr3:uid="{00000000-0010-0000-0000-000008000000}" name="Month"/>
    <tableColumn id="9" xr3:uid="{00000000-0010-0000-0000-000009000000}" name="Year"/>
    <tableColumn id="10" xr3:uid="{00000000-0010-0000-0000-00000A000000}" name="% of Total"/>
    <tableColumn id="11" xr3:uid="{00000000-0010-0000-0000-00000B000000}" name="Notes / Remark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9"/>
  <sheetViews>
    <sheetView tabSelected="1" zoomScale="85" zoomScaleNormal="85" workbookViewId="0">
      <selection activeCell="E19" sqref="E19"/>
    </sheetView>
  </sheetViews>
  <sheetFormatPr defaultRowHeight="14"/>
  <cols>
    <col min="1" max="1" width="8" customWidth="1"/>
    <col min="2" max="2" width="11.1640625" bestFit="1" customWidth="1"/>
    <col min="3" max="3" width="15.9140625" bestFit="1" customWidth="1"/>
    <col min="4" max="5" width="18" customWidth="1"/>
    <col min="6" max="6" width="14" customWidth="1"/>
    <col min="7" max="7" width="15" customWidth="1"/>
    <col min="8" max="9" width="10" customWidth="1"/>
    <col min="10" max="10" width="12" customWidth="1"/>
    <col min="11" max="11" width="28" customWidth="1"/>
  </cols>
  <sheetData>
    <row r="1" spans="1:11" ht="20" customHeight="1">
      <c r="A1" s="22" t="s">
        <v>63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3" spans="1:11" s="26" customFormat="1">
      <c r="A3" s="23" t="s">
        <v>0</v>
      </c>
      <c r="B3" s="24" t="s">
        <v>1</v>
      </c>
      <c r="C3" s="24" t="s">
        <v>2</v>
      </c>
      <c r="D3" s="24" t="s">
        <v>3</v>
      </c>
      <c r="E3" s="24" t="s">
        <v>4</v>
      </c>
      <c r="F3" s="24" t="s">
        <v>5</v>
      </c>
      <c r="G3" s="24" t="s">
        <v>6</v>
      </c>
      <c r="H3" s="24" t="s">
        <v>7</v>
      </c>
      <c r="I3" s="24" t="s">
        <v>8</v>
      </c>
      <c r="J3" s="24" t="s">
        <v>9</v>
      </c>
      <c r="K3" s="25" t="s">
        <v>10</v>
      </c>
    </row>
    <row r="4" spans="1:11">
      <c r="A4">
        <f t="shared" ref="A4:A35" si="0">IF(B4="","",ROW()-3)</f>
        <v>1</v>
      </c>
      <c r="B4" s="21">
        <v>46296</v>
      </c>
      <c r="C4" t="s">
        <v>11</v>
      </c>
      <c r="D4" t="s">
        <v>12</v>
      </c>
      <c r="E4" t="s">
        <v>13</v>
      </c>
      <c r="F4">
        <v>15000</v>
      </c>
      <c r="G4" t="s">
        <v>14</v>
      </c>
      <c r="H4" t="str">
        <f>IF(B4="","",TEXT(B4,"mmm"))</f>
        <v>Oct</v>
      </c>
      <c r="I4">
        <f t="shared" ref="I4:I35" si="1">IF(B4="","",YEAR(B4))</f>
        <v>2026</v>
      </c>
      <c r="J4">
        <f t="shared" ref="J4:J35" si="2">IF(F4="","",IFERROR(F4/SUM($F$4:$F$203),0))</f>
        <v>0.59575820160457538</v>
      </c>
      <c r="K4" t="s">
        <v>15</v>
      </c>
    </row>
    <row r="5" spans="1:11">
      <c r="A5">
        <f t="shared" si="0"/>
        <v>2</v>
      </c>
      <c r="B5" s="21">
        <v>46297</v>
      </c>
      <c r="C5" t="s">
        <v>16</v>
      </c>
      <c r="D5" t="s">
        <v>17</v>
      </c>
      <c r="E5" t="s">
        <v>18</v>
      </c>
      <c r="F5">
        <v>2000</v>
      </c>
      <c r="G5" t="s">
        <v>14</v>
      </c>
      <c r="H5" t="str">
        <f>IF(B5="","",TEXT(B5,"mmm"))</f>
        <v>Oct</v>
      </c>
      <c r="I5">
        <f t="shared" si="1"/>
        <v>2026</v>
      </c>
      <c r="J5">
        <f t="shared" si="2"/>
        <v>7.943442688061006E-2</v>
      </c>
      <c r="K5" t="s">
        <v>19</v>
      </c>
    </row>
    <row r="6" spans="1:11">
      <c r="A6">
        <f t="shared" si="0"/>
        <v>3</v>
      </c>
      <c r="B6" s="21">
        <v>46298</v>
      </c>
      <c r="C6" t="s">
        <v>20</v>
      </c>
      <c r="D6" t="s">
        <v>21</v>
      </c>
      <c r="E6" t="s">
        <v>18</v>
      </c>
      <c r="F6">
        <v>1300</v>
      </c>
      <c r="G6" t="s">
        <v>14</v>
      </c>
      <c r="H6" t="str">
        <f>IF(B6="","",TEXT(B6,"mmm"))</f>
        <v>Oct</v>
      </c>
      <c r="I6">
        <f t="shared" si="1"/>
        <v>2026</v>
      </c>
      <c r="J6">
        <f t="shared" si="2"/>
        <v>5.1632377472396539E-2</v>
      </c>
      <c r="K6" t="s">
        <v>22</v>
      </c>
    </row>
    <row r="7" spans="1:11">
      <c r="A7">
        <f t="shared" si="0"/>
        <v>4</v>
      </c>
      <c r="B7" s="21">
        <v>46299</v>
      </c>
      <c r="C7" t="s">
        <v>23</v>
      </c>
      <c r="D7" t="s">
        <v>24</v>
      </c>
      <c r="E7" t="s">
        <v>18</v>
      </c>
      <c r="F7">
        <v>1450</v>
      </c>
      <c r="G7" t="s">
        <v>14</v>
      </c>
      <c r="H7" t="str">
        <f>IF(B7="","",TEXT(B7,"mmm"))</f>
        <v>Oct</v>
      </c>
      <c r="I7">
        <f t="shared" si="1"/>
        <v>2026</v>
      </c>
      <c r="J7">
        <f t="shared" si="2"/>
        <v>5.758995948844229E-2</v>
      </c>
      <c r="K7" t="s">
        <v>25</v>
      </c>
    </row>
    <row r="8" spans="1:11">
      <c r="A8">
        <f t="shared" si="0"/>
        <v>5</v>
      </c>
      <c r="B8" s="21">
        <v>46300</v>
      </c>
      <c r="C8" t="s">
        <v>26</v>
      </c>
      <c r="D8" t="s">
        <v>27</v>
      </c>
      <c r="E8" t="s">
        <v>18</v>
      </c>
      <c r="F8">
        <v>680</v>
      </c>
      <c r="G8" t="s">
        <v>14</v>
      </c>
      <c r="H8" t="str">
        <f>IF(B8="","",TEXT(B8,"mmm"))</f>
        <v>Oct</v>
      </c>
      <c r="I8">
        <f t="shared" si="1"/>
        <v>2026</v>
      </c>
      <c r="J8">
        <f t="shared" si="2"/>
        <v>2.700770513940742E-2</v>
      </c>
      <c r="K8" t="s">
        <v>29</v>
      </c>
    </row>
    <row r="9" spans="1:11">
      <c r="A9">
        <f t="shared" si="0"/>
        <v>6</v>
      </c>
      <c r="B9" s="21">
        <v>46301</v>
      </c>
      <c r="C9" t="s">
        <v>30</v>
      </c>
      <c r="D9" t="s">
        <v>31</v>
      </c>
      <c r="E9" t="s">
        <v>18</v>
      </c>
      <c r="F9">
        <v>700</v>
      </c>
      <c r="G9" t="s">
        <v>14</v>
      </c>
      <c r="H9" t="str">
        <f>IF(B9="","",TEXT(B9,"mmm"))</f>
        <v>Oct</v>
      </c>
      <c r="I9">
        <f t="shared" si="1"/>
        <v>2026</v>
      </c>
      <c r="J9">
        <f t="shared" si="2"/>
        <v>2.7802049408213521E-2</v>
      </c>
      <c r="K9" t="s">
        <v>33</v>
      </c>
    </row>
    <row r="10" spans="1:11">
      <c r="A10">
        <f t="shared" si="0"/>
        <v>7</v>
      </c>
      <c r="B10" s="21">
        <v>46302</v>
      </c>
      <c r="C10" t="s">
        <v>34</v>
      </c>
      <c r="D10" t="s">
        <v>35</v>
      </c>
      <c r="E10" t="s">
        <v>28</v>
      </c>
      <c r="F10">
        <v>2100</v>
      </c>
      <c r="G10" t="s">
        <v>14</v>
      </c>
      <c r="H10" t="str">
        <f>IF(B10="","",TEXT(B10,"mmm"))</f>
        <v>Oct</v>
      </c>
      <c r="I10">
        <f t="shared" si="1"/>
        <v>2026</v>
      </c>
      <c r="J10">
        <f t="shared" si="2"/>
        <v>8.3406148224640556E-2</v>
      </c>
      <c r="K10" t="s">
        <v>36</v>
      </c>
    </row>
    <row r="11" spans="1:11">
      <c r="A11">
        <f t="shared" si="0"/>
        <v>8</v>
      </c>
      <c r="B11" s="21">
        <v>46303</v>
      </c>
      <c r="C11" t="s">
        <v>37</v>
      </c>
      <c r="D11" t="s">
        <v>38</v>
      </c>
      <c r="E11" t="s">
        <v>18</v>
      </c>
      <c r="F11">
        <v>999</v>
      </c>
      <c r="G11" t="s">
        <v>14</v>
      </c>
      <c r="H11" t="str">
        <f>IF(B11="","",TEXT(B11,"mmm"))</f>
        <v>Oct</v>
      </c>
      <c r="I11">
        <f t="shared" si="1"/>
        <v>2026</v>
      </c>
      <c r="J11">
        <f t="shared" si="2"/>
        <v>3.9677496226864721E-2</v>
      </c>
      <c r="K11" t="s">
        <v>39</v>
      </c>
    </row>
    <row r="12" spans="1:11">
      <c r="A12">
        <f t="shared" si="0"/>
        <v>9</v>
      </c>
      <c r="B12" s="21">
        <v>46304</v>
      </c>
      <c r="C12" t="s">
        <v>40</v>
      </c>
      <c r="D12" t="s">
        <v>24</v>
      </c>
      <c r="E12" t="s">
        <v>18</v>
      </c>
      <c r="F12">
        <v>349</v>
      </c>
      <c r="G12" t="s">
        <v>14</v>
      </c>
      <c r="H12" t="str">
        <f>IF(B12="","",TEXT(B12,"mmm"))</f>
        <v>Oct</v>
      </c>
      <c r="I12">
        <f t="shared" si="1"/>
        <v>2026</v>
      </c>
      <c r="J12">
        <f t="shared" si="2"/>
        <v>1.3861307490666455E-2</v>
      </c>
      <c r="K12" t="s">
        <v>41</v>
      </c>
    </row>
    <row r="13" spans="1:11">
      <c r="A13">
        <f t="shared" si="0"/>
        <v>10</v>
      </c>
      <c r="B13" s="21">
        <v>46305</v>
      </c>
      <c r="C13" t="s">
        <v>42</v>
      </c>
      <c r="D13" t="s">
        <v>21</v>
      </c>
      <c r="E13" t="s">
        <v>43</v>
      </c>
      <c r="F13">
        <v>600</v>
      </c>
      <c r="G13" t="s">
        <v>44</v>
      </c>
      <c r="H13" t="str">
        <f>IF(B13="","",TEXT(B13,"mmm"))</f>
        <v>Oct</v>
      </c>
      <c r="I13">
        <f t="shared" si="1"/>
        <v>2026</v>
      </c>
      <c r="J13">
        <f t="shared" si="2"/>
        <v>2.3830328064183018E-2</v>
      </c>
      <c r="K13" t="s">
        <v>45</v>
      </c>
    </row>
    <row r="14" spans="1:11">
      <c r="A14" t="str">
        <f t="shared" si="0"/>
        <v/>
      </c>
      <c r="H14" t="str">
        <f>IF(B14="","",TEXT(B14,"mmm"))</f>
        <v/>
      </c>
      <c r="I14" t="str">
        <f t="shared" si="1"/>
        <v/>
      </c>
      <c r="J14" t="str">
        <f t="shared" si="2"/>
        <v/>
      </c>
    </row>
    <row r="15" spans="1:11">
      <c r="A15" s="2" t="str">
        <f t="shared" si="0"/>
        <v/>
      </c>
      <c r="B15" s="3"/>
      <c r="C15" s="12"/>
      <c r="D15" s="4"/>
      <c r="E15" s="4"/>
      <c r="F15" s="5"/>
      <c r="G15" s="4"/>
      <c r="H15" s="4" t="str">
        <f>IF(B15="","",TEXT(B15,"mmm"))</f>
        <v/>
      </c>
      <c r="I15" s="4" t="str">
        <f t="shared" si="1"/>
        <v/>
      </c>
      <c r="J15" s="6" t="str">
        <f t="shared" si="2"/>
        <v/>
      </c>
      <c r="K15" s="14"/>
    </row>
    <row r="16" spans="1:11">
      <c r="A16" s="2" t="str">
        <f t="shared" si="0"/>
        <v/>
      </c>
      <c r="B16" s="3"/>
      <c r="C16" s="12"/>
      <c r="D16" s="4"/>
      <c r="E16" s="4"/>
      <c r="F16" s="5"/>
      <c r="G16" s="4"/>
      <c r="H16" s="4" t="str">
        <f>IF(B16="","",TEXT(B16,"mmm"))</f>
        <v/>
      </c>
      <c r="I16" s="4" t="str">
        <f t="shared" si="1"/>
        <v/>
      </c>
      <c r="J16" s="6" t="str">
        <f t="shared" si="2"/>
        <v/>
      </c>
      <c r="K16" s="14"/>
    </row>
    <row r="17" spans="1:11">
      <c r="A17" s="2" t="str">
        <f t="shared" si="0"/>
        <v/>
      </c>
      <c r="B17" s="3"/>
      <c r="C17" s="12"/>
      <c r="D17" s="4"/>
      <c r="E17" s="4"/>
      <c r="F17" s="5"/>
      <c r="G17" s="4"/>
      <c r="H17" s="4" t="str">
        <f>IF(B17="","",TEXT(B17,"mmm"))</f>
        <v/>
      </c>
      <c r="I17" s="4" t="str">
        <f t="shared" si="1"/>
        <v/>
      </c>
      <c r="J17" s="6" t="str">
        <f t="shared" si="2"/>
        <v/>
      </c>
      <c r="K17" s="14"/>
    </row>
    <row r="18" spans="1:11">
      <c r="A18" s="2" t="str">
        <f t="shared" si="0"/>
        <v/>
      </c>
      <c r="B18" s="3"/>
      <c r="C18" s="12"/>
      <c r="D18" s="4"/>
      <c r="E18" s="4"/>
      <c r="F18" s="5"/>
      <c r="G18" s="4"/>
      <c r="H18" s="4" t="str">
        <f>IF(B18="","",TEXT(B18,"mmm"))</f>
        <v/>
      </c>
      <c r="I18" s="4" t="str">
        <f t="shared" si="1"/>
        <v/>
      </c>
      <c r="J18" s="6" t="str">
        <f t="shared" si="2"/>
        <v/>
      </c>
      <c r="K18" s="14"/>
    </row>
    <row r="19" spans="1:11">
      <c r="A19" s="2" t="str">
        <f t="shared" si="0"/>
        <v/>
      </c>
      <c r="B19" s="3"/>
      <c r="C19" s="12"/>
      <c r="D19" s="4"/>
      <c r="E19" s="4"/>
      <c r="F19" s="5"/>
      <c r="G19" s="4"/>
      <c r="H19" s="4" t="str">
        <f>IF(B19="","",TEXT(B19,"mmm"))</f>
        <v/>
      </c>
      <c r="I19" s="4" t="str">
        <f t="shared" si="1"/>
        <v/>
      </c>
      <c r="J19" s="6" t="str">
        <f t="shared" si="2"/>
        <v/>
      </c>
      <c r="K19" s="14"/>
    </row>
    <row r="20" spans="1:11">
      <c r="A20" s="2" t="str">
        <f t="shared" si="0"/>
        <v/>
      </c>
      <c r="B20" s="3"/>
      <c r="C20" s="12"/>
      <c r="D20" s="4"/>
      <c r="E20" s="4"/>
      <c r="F20" s="5"/>
      <c r="G20" s="4"/>
      <c r="H20" s="4" t="str">
        <f>IF(B20="","",TEXT(B20,"mmm"))</f>
        <v/>
      </c>
      <c r="I20" s="4" t="str">
        <f t="shared" si="1"/>
        <v/>
      </c>
      <c r="J20" s="6" t="str">
        <f t="shared" si="2"/>
        <v/>
      </c>
      <c r="K20" s="14"/>
    </row>
    <row r="21" spans="1:11">
      <c r="A21" s="2" t="str">
        <f t="shared" si="0"/>
        <v/>
      </c>
      <c r="B21" s="3"/>
      <c r="C21" s="12"/>
      <c r="D21" s="4"/>
      <c r="E21" s="4"/>
      <c r="F21" s="5"/>
      <c r="G21" s="4"/>
      <c r="H21" s="4" t="str">
        <f>IF(B21="","",TEXT(B21,"mmm"))</f>
        <v/>
      </c>
      <c r="I21" s="4" t="str">
        <f t="shared" si="1"/>
        <v/>
      </c>
      <c r="J21" s="6" t="str">
        <f t="shared" si="2"/>
        <v/>
      </c>
      <c r="K21" s="14"/>
    </row>
    <row r="22" spans="1:11">
      <c r="A22" s="2" t="str">
        <f t="shared" si="0"/>
        <v/>
      </c>
      <c r="B22" s="3"/>
      <c r="C22" s="12"/>
      <c r="D22" s="4"/>
      <c r="E22" s="4"/>
      <c r="F22" s="5"/>
      <c r="G22" s="4"/>
      <c r="H22" s="4" t="str">
        <f>IF(B22="","",TEXT(B22,"mmm"))</f>
        <v/>
      </c>
      <c r="I22" s="4" t="str">
        <f t="shared" si="1"/>
        <v/>
      </c>
      <c r="J22" s="6" t="str">
        <f t="shared" si="2"/>
        <v/>
      </c>
      <c r="K22" s="14"/>
    </row>
    <row r="23" spans="1:11">
      <c r="A23" s="2" t="str">
        <f t="shared" si="0"/>
        <v/>
      </c>
      <c r="B23" s="3"/>
      <c r="C23" s="12"/>
      <c r="D23" s="4"/>
      <c r="E23" s="4"/>
      <c r="F23" s="5"/>
      <c r="G23" s="4"/>
      <c r="H23" s="4" t="str">
        <f>IF(B23="","",TEXT(B23,"mmm"))</f>
        <v/>
      </c>
      <c r="I23" s="4" t="str">
        <f t="shared" si="1"/>
        <v/>
      </c>
      <c r="J23" s="6" t="str">
        <f t="shared" si="2"/>
        <v/>
      </c>
      <c r="K23" s="14"/>
    </row>
    <row r="24" spans="1:11">
      <c r="A24" s="2" t="str">
        <f t="shared" si="0"/>
        <v/>
      </c>
      <c r="B24" s="3"/>
      <c r="C24" s="12"/>
      <c r="D24" s="4"/>
      <c r="E24" s="4"/>
      <c r="F24" s="5"/>
      <c r="G24" s="4"/>
      <c r="H24" s="4" t="str">
        <f>IF(B24="","",TEXT(B24,"mmm"))</f>
        <v/>
      </c>
      <c r="I24" s="4" t="str">
        <f t="shared" si="1"/>
        <v/>
      </c>
      <c r="J24" s="6" t="str">
        <f t="shared" si="2"/>
        <v/>
      </c>
      <c r="K24" s="14"/>
    </row>
    <row r="25" spans="1:11">
      <c r="A25" s="2" t="str">
        <f t="shared" si="0"/>
        <v/>
      </c>
      <c r="B25" s="3"/>
      <c r="C25" s="12"/>
      <c r="D25" s="4"/>
      <c r="E25" s="4"/>
      <c r="F25" s="5"/>
      <c r="G25" s="4"/>
      <c r="H25" s="4" t="str">
        <f>IF(B25="","",TEXT(B25,"mmm"))</f>
        <v/>
      </c>
      <c r="I25" s="4" t="str">
        <f t="shared" si="1"/>
        <v/>
      </c>
      <c r="J25" s="6" t="str">
        <f t="shared" si="2"/>
        <v/>
      </c>
      <c r="K25" s="14"/>
    </row>
    <row r="26" spans="1:11">
      <c r="A26" s="2" t="str">
        <f t="shared" si="0"/>
        <v/>
      </c>
      <c r="B26" s="3"/>
      <c r="C26" s="12"/>
      <c r="D26" s="4"/>
      <c r="E26" s="4"/>
      <c r="F26" s="5"/>
      <c r="G26" s="4"/>
      <c r="H26" s="4" t="str">
        <f>IF(B26="","",TEXT(B26,"mmm"))</f>
        <v/>
      </c>
      <c r="I26" s="4" t="str">
        <f t="shared" si="1"/>
        <v/>
      </c>
      <c r="J26" s="6" t="str">
        <f t="shared" si="2"/>
        <v/>
      </c>
      <c r="K26" s="14"/>
    </row>
    <row r="27" spans="1:11">
      <c r="A27" s="2" t="str">
        <f t="shared" si="0"/>
        <v/>
      </c>
      <c r="B27" s="3"/>
      <c r="C27" s="12"/>
      <c r="D27" s="4"/>
      <c r="E27" s="4"/>
      <c r="F27" s="5"/>
      <c r="G27" s="4"/>
      <c r="H27" s="4" t="str">
        <f>IF(B27="","",TEXT(B27,"mmm"))</f>
        <v/>
      </c>
      <c r="I27" s="4" t="str">
        <f t="shared" si="1"/>
        <v/>
      </c>
      <c r="J27" s="6" t="str">
        <f t="shared" si="2"/>
        <v/>
      </c>
      <c r="K27" s="14"/>
    </row>
    <row r="28" spans="1:11">
      <c r="A28" s="2" t="str">
        <f t="shared" si="0"/>
        <v/>
      </c>
      <c r="B28" s="3"/>
      <c r="C28" s="12"/>
      <c r="D28" s="4"/>
      <c r="E28" s="4"/>
      <c r="F28" s="5"/>
      <c r="G28" s="4"/>
      <c r="H28" s="4" t="str">
        <f>IF(B28="","",TEXT(B28,"mmm"))</f>
        <v/>
      </c>
      <c r="I28" s="4" t="str">
        <f t="shared" si="1"/>
        <v/>
      </c>
      <c r="J28" s="6" t="str">
        <f t="shared" si="2"/>
        <v/>
      </c>
      <c r="K28" s="14"/>
    </row>
    <row r="29" spans="1:11">
      <c r="A29" s="2" t="str">
        <f t="shared" si="0"/>
        <v/>
      </c>
      <c r="B29" s="3"/>
      <c r="C29" s="12"/>
      <c r="D29" s="4"/>
      <c r="E29" s="4"/>
      <c r="F29" s="5"/>
      <c r="G29" s="4"/>
      <c r="H29" s="4" t="str">
        <f>IF(B29="","",TEXT(B29,"mmm"))</f>
        <v/>
      </c>
      <c r="I29" s="4" t="str">
        <f t="shared" si="1"/>
        <v/>
      </c>
      <c r="J29" s="6" t="str">
        <f t="shared" si="2"/>
        <v/>
      </c>
      <c r="K29" s="14"/>
    </row>
    <row r="30" spans="1:11">
      <c r="A30" s="2" t="str">
        <f t="shared" si="0"/>
        <v/>
      </c>
      <c r="B30" s="3"/>
      <c r="C30" s="12"/>
      <c r="D30" s="4"/>
      <c r="E30" s="4"/>
      <c r="F30" s="5"/>
      <c r="G30" s="4"/>
      <c r="H30" s="4" t="str">
        <f>IF(B30="","",TEXT(B30,"mmm"))</f>
        <v/>
      </c>
      <c r="I30" s="4" t="str">
        <f t="shared" si="1"/>
        <v/>
      </c>
      <c r="J30" s="6" t="str">
        <f t="shared" si="2"/>
        <v/>
      </c>
      <c r="K30" s="14"/>
    </row>
    <row r="31" spans="1:11">
      <c r="A31" s="2" t="str">
        <f t="shared" si="0"/>
        <v/>
      </c>
      <c r="B31" s="3"/>
      <c r="C31" s="12"/>
      <c r="D31" s="4"/>
      <c r="E31" s="4"/>
      <c r="F31" s="5"/>
      <c r="G31" s="4"/>
      <c r="H31" s="4" t="str">
        <f>IF(B31="","",TEXT(B31,"mmm"))</f>
        <v/>
      </c>
      <c r="I31" s="4" t="str">
        <f t="shared" si="1"/>
        <v/>
      </c>
      <c r="J31" s="6" t="str">
        <f t="shared" si="2"/>
        <v/>
      </c>
      <c r="K31" s="14"/>
    </row>
    <row r="32" spans="1:11">
      <c r="A32" s="2" t="str">
        <f t="shared" si="0"/>
        <v/>
      </c>
      <c r="B32" s="3"/>
      <c r="C32" s="12"/>
      <c r="D32" s="4"/>
      <c r="E32" s="4"/>
      <c r="F32" s="5"/>
      <c r="G32" s="4"/>
      <c r="H32" s="4" t="str">
        <f>IF(B32="","",TEXT(B32,"mmm"))</f>
        <v/>
      </c>
      <c r="I32" s="4" t="str">
        <f t="shared" si="1"/>
        <v/>
      </c>
      <c r="J32" s="6" t="str">
        <f t="shared" si="2"/>
        <v/>
      </c>
      <c r="K32" s="14"/>
    </row>
    <row r="33" spans="1:11">
      <c r="A33" s="2" t="str">
        <f t="shared" si="0"/>
        <v/>
      </c>
      <c r="B33" s="3"/>
      <c r="C33" s="12"/>
      <c r="D33" s="4"/>
      <c r="E33" s="4"/>
      <c r="F33" s="5"/>
      <c r="G33" s="4"/>
      <c r="H33" s="4" t="str">
        <f>IF(B33="","",TEXT(B33,"mmm"))</f>
        <v/>
      </c>
      <c r="I33" s="4" t="str">
        <f t="shared" si="1"/>
        <v/>
      </c>
      <c r="J33" s="6" t="str">
        <f t="shared" si="2"/>
        <v/>
      </c>
      <c r="K33" s="14"/>
    </row>
    <row r="34" spans="1:11">
      <c r="A34" s="2" t="str">
        <f t="shared" si="0"/>
        <v/>
      </c>
      <c r="B34" s="3"/>
      <c r="C34" s="12"/>
      <c r="D34" s="4"/>
      <c r="E34" s="4"/>
      <c r="F34" s="5"/>
      <c r="G34" s="4"/>
      <c r="H34" s="4" t="str">
        <f>IF(B34="","",TEXT(B34,"mmm"))</f>
        <v/>
      </c>
      <c r="I34" s="4" t="str">
        <f t="shared" si="1"/>
        <v/>
      </c>
      <c r="J34" s="6" t="str">
        <f t="shared" si="2"/>
        <v/>
      </c>
      <c r="K34" s="14"/>
    </row>
    <row r="35" spans="1:11">
      <c r="A35" s="2" t="str">
        <f t="shared" si="0"/>
        <v/>
      </c>
      <c r="B35" s="3"/>
      <c r="C35" s="12"/>
      <c r="D35" s="4"/>
      <c r="E35" s="4"/>
      <c r="F35" s="5"/>
      <c r="G35" s="4"/>
      <c r="H35" s="4" t="str">
        <f>IF(B35="","",TEXT(B35,"mmm"))</f>
        <v/>
      </c>
      <c r="I35" s="4" t="str">
        <f t="shared" si="1"/>
        <v/>
      </c>
      <c r="J35" s="6" t="str">
        <f t="shared" si="2"/>
        <v/>
      </c>
      <c r="K35" s="14"/>
    </row>
    <row r="36" spans="1:11">
      <c r="A36" s="2" t="str">
        <f t="shared" ref="A36:A67" si="3">IF(B36="","",ROW()-3)</f>
        <v/>
      </c>
      <c r="B36" s="3"/>
      <c r="C36" s="12"/>
      <c r="D36" s="4"/>
      <c r="E36" s="4"/>
      <c r="F36" s="5"/>
      <c r="G36" s="4"/>
      <c r="H36" s="4" t="str">
        <f>IF(B36="","",TEXT(B36,"mmm"))</f>
        <v/>
      </c>
      <c r="I36" s="4" t="str">
        <f>IF(B36="","",YEAR(B36))</f>
        <v/>
      </c>
      <c r="J36" s="6" t="str">
        <f t="shared" ref="J36:J67" si="4">IF(F36="","",IFERROR(F36/SUM($F$4:$F$203),0))</f>
        <v/>
      </c>
      <c r="K36" s="14"/>
    </row>
    <row r="37" spans="1:11">
      <c r="A37" s="2" t="str">
        <f t="shared" si="3"/>
        <v/>
      </c>
      <c r="B37" s="3"/>
      <c r="C37" s="12"/>
      <c r="D37" s="4"/>
      <c r="E37" s="4"/>
      <c r="F37" s="5"/>
      <c r="G37" s="4"/>
      <c r="H37" s="4" t="str">
        <f>IF(B37="","",TEXT(B37,"mmm"))</f>
        <v/>
      </c>
      <c r="I37" s="4" t="str">
        <f>IF(B37="","",YEAR(B37))</f>
        <v/>
      </c>
      <c r="J37" s="6" t="str">
        <f t="shared" si="4"/>
        <v/>
      </c>
      <c r="K37" s="14"/>
    </row>
    <row r="38" spans="1:11">
      <c r="A38" s="2" t="str">
        <f t="shared" si="3"/>
        <v/>
      </c>
      <c r="B38" s="3"/>
      <c r="C38" s="12"/>
      <c r="D38" s="4"/>
      <c r="E38" s="4"/>
      <c r="F38" s="5"/>
      <c r="G38" s="4"/>
      <c r="H38" s="4" t="str">
        <f>IF(B38="","",TEXT(B38,"mmm"))</f>
        <v/>
      </c>
      <c r="I38" s="4" t="str">
        <f>IF(B38="","",YEAR(B38))</f>
        <v/>
      </c>
      <c r="J38" s="6" t="str">
        <f t="shared" si="4"/>
        <v/>
      </c>
      <c r="K38" s="14"/>
    </row>
    <row r="39" spans="1:11">
      <c r="A39" s="2" t="str">
        <f t="shared" si="3"/>
        <v/>
      </c>
      <c r="B39" s="3"/>
      <c r="C39" s="12"/>
      <c r="D39" s="4"/>
      <c r="E39" s="4"/>
      <c r="F39" s="5"/>
      <c r="G39" s="4"/>
      <c r="H39" s="4" t="str">
        <f>IF(B39="","",TEXT(B39,"mmm"))</f>
        <v/>
      </c>
      <c r="I39" s="4" t="str">
        <f>IF(B39="","",YEAR(B39))</f>
        <v/>
      </c>
      <c r="J39" s="6" t="str">
        <f t="shared" si="4"/>
        <v/>
      </c>
      <c r="K39" s="14"/>
    </row>
    <row r="40" spans="1:11">
      <c r="A40" s="2" t="str">
        <f t="shared" si="3"/>
        <v/>
      </c>
      <c r="B40" s="3"/>
      <c r="C40" s="12"/>
      <c r="D40" s="4"/>
      <c r="E40" s="4"/>
      <c r="F40" s="5"/>
      <c r="G40" s="4"/>
      <c r="H40" s="4" t="str">
        <f>IF(B40="","",TEXT(B40,"mmm"))</f>
        <v/>
      </c>
      <c r="I40" s="4" t="str">
        <f>IF(B40="","",YEAR(B40))</f>
        <v/>
      </c>
      <c r="J40" s="6" t="str">
        <f t="shared" si="4"/>
        <v/>
      </c>
      <c r="K40" s="14"/>
    </row>
    <row r="41" spans="1:11">
      <c r="A41" s="2" t="str">
        <f t="shared" si="3"/>
        <v/>
      </c>
      <c r="B41" s="3"/>
      <c r="C41" s="12"/>
      <c r="D41" s="4"/>
      <c r="E41" s="4"/>
      <c r="F41" s="5"/>
      <c r="G41" s="4"/>
      <c r="H41" s="4" t="str">
        <f>IF(B41="","",TEXT(B41,"mmm"))</f>
        <v/>
      </c>
      <c r="I41" s="4" t="str">
        <f>IF(B41="","",YEAR(B41))</f>
        <v/>
      </c>
      <c r="J41" s="6" t="str">
        <f t="shared" si="4"/>
        <v/>
      </c>
      <c r="K41" s="14"/>
    </row>
    <row r="42" spans="1:11">
      <c r="A42" s="2" t="str">
        <f t="shared" si="3"/>
        <v/>
      </c>
      <c r="B42" s="3"/>
      <c r="C42" s="12"/>
      <c r="D42" s="4"/>
      <c r="E42" s="4"/>
      <c r="F42" s="5"/>
      <c r="G42" s="4"/>
      <c r="H42" s="4" t="str">
        <f>IF(B42="","",TEXT(B42,"mmm"))</f>
        <v/>
      </c>
      <c r="I42" s="4" t="str">
        <f>IF(B42="","",YEAR(B42))</f>
        <v/>
      </c>
      <c r="J42" s="6" t="str">
        <f t="shared" si="4"/>
        <v/>
      </c>
      <c r="K42" s="14"/>
    </row>
    <row r="43" spans="1:11">
      <c r="A43" s="2" t="str">
        <f t="shared" si="3"/>
        <v/>
      </c>
      <c r="B43" s="3"/>
      <c r="C43" s="12"/>
      <c r="D43" s="4"/>
      <c r="E43" s="4"/>
      <c r="F43" s="5"/>
      <c r="G43" s="4"/>
      <c r="H43" s="4" t="str">
        <f>IF(B43="","",TEXT(B43,"mmm"))</f>
        <v/>
      </c>
      <c r="I43" s="4" t="str">
        <f>IF(B43="","",YEAR(B43))</f>
        <v/>
      </c>
      <c r="J43" s="6" t="str">
        <f t="shared" si="4"/>
        <v/>
      </c>
      <c r="K43" s="14"/>
    </row>
    <row r="44" spans="1:11">
      <c r="A44" s="2" t="str">
        <f t="shared" si="3"/>
        <v/>
      </c>
      <c r="B44" s="3"/>
      <c r="C44" s="12"/>
      <c r="D44" s="4"/>
      <c r="E44" s="4"/>
      <c r="F44" s="5"/>
      <c r="G44" s="4"/>
      <c r="H44" s="4" t="str">
        <f>IF(B44="","",TEXT(B44,"mmm"))</f>
        <v/>
      </c>
      <c r="I44" s="4" t="str">
        <f>IF(B44="","",YEAR(B44))</f>
        <v/>
      </c>
      <c r="J44" s="6" t="str">
        <f t="shared" si="4"/>
        <v/>
      </c>
      <c r="K44" s="14"/>
    </row>
    <row r="45" spans="1:11">
      <c r="A45" s="2" t="str">
        <f t="shared" si="3"/>
        <v/>
      </c>
      <c r="B45" s="3"/>
      <c r="C45" s="12"/>
      <c r="D45" s="4"/>
      <c r="E45" s="4"/>
      <c r="F45" s="5"/>
      <c r="G45" s="4"/>
      <c r="H45" s="4" t="str">
        <f>IF(B45="","",TEXT(B45,"mmm"))</f>
        <v/>
      </c>
      <c r="I45" s="4" t="str">
        <f>IF(B45="","",YEAR(B45))</f>
        <v/>
      </c>
      <c r="J45" s="6" t="str">
        <f t="shared" si="4"/>
        <v/>
      </c>
      <c r="K45" s="14"/>
    </row>
    <row r="46" spans="1:11">
      <c r="A46" s="2" t="str">
        <f t="shared" si="3"/>
        <v/>
      </c>
      <c r="B46" s="3"/>
      <c r="C46" s="12"/>
      <c r="D46" s="4"/>
      <c r="E46" s="4"/>
      <c r="F46" s="5"/>
      <c r="G46" s="4"/>
      <c r="H46" s="4" t="str">
        <f>IF(B46="","",TEXT(B46,"mmm"))</f>
        <v/>
      </c>
      <c r="I46" s="4" t="str">
        <f>IF(B46="","",YEAR(B46))</f>
        <v/>
      </c>
      <c r="J46" s="6" t="str">
        <f t="shared" si="4"/>
        <v/>
      </c>
      <c r="K46" s="14"/>
    </row>
    <row r="47" spans="1:11">
      <c r="A47" s="2" t="str">
        <f t="shared" si="3"/>
        <v/>
      </c>
      <c r="B47" s="3"/>
      <c r="C47" s="12"/>
      <c r="D47" s="4"/>
      <c r="E47" s="4"/>
      <c r="F47" s="5"/>
      <c r="G47" s="4"/>
      <c r="H47" s="4" t="str">
        <f>IF(B47="","",TEXT(B47,"mmm"))</f>
        <v/>
      </c>
      <c r="I47" s="4" t="str">
        <f>IF(B47="","",YEAR(B47))</f>
        <v/>
      </c>
      <c r="J47" s="6" t="str">
        <f t="shared" si="4"/>
        <v/>
      </c>
      <c r="K47" s="14"/>
    </row>
    <row r="48" spans="1:11">
      <c r="A48" s="2" t="str">
        <f t="shared" si="3"/>
        <v/>
      </c>
      <c r="B48" s="3"/>
      <c r="C48" s="12"/>
      <c r="D48" s="4"/>
      <c r="E48" s="4"/>
      <c r="F48" s="5"/>
      <c r="G48" s="4"/>
      <c r="H48" s="4" t="str">
        <f>IF(B48="","",TEXT(B48,"mmm"))</f>
        <v/>
      </c>
      <c r="I48" s="4" t="str">
        <f>IF(B48="","",YEAR(B48))</f>
        <v/>
      </c>
      <c r="J48" s="6" t="str">
        <f t="shared" si="4"/>
        <v/>
      </c>
      <c r="K48" s="14"/>
    </row>
    <row r="49" spans="1:11">
      <c r="A49" s="2" t="str">
        <f t="shared" si="3"/>
        <v/>
      </c>
      <c r="B49" s="3"/>
      <c r="C49" s="12"/>
      <c r="D49" s="4"/>
      <c r="E49" s="4"/>
      <c r="F49" s="5"/>
      <c r="G49" s="4"/>
      <c r="H49" s="4" t="str">
        <f>IF(B49="","",TEXT(B49,"mmm"))</f>
        <v/>
      </c>
      <c r="I49" s="4" t="str">
        <f>IF(B49="","",YEAR(B49))</f>
        <v/>
      </c>
      <c r="J49" s="6" t="str">
        <f t="shared" si="4"/>
        <v/>
      </c>
      <c r="K49" s="14"/>
    </row>
    <row r="50" spans="1:11">
      <c r="A50" s="2" t="str">
        <f t="shared" si="3"/>
        <v/>
      </c>
      <c r="B50" s="3"/>
      <c r="C50" s="12"/>
      <c r="D50" s="4"/>
      <c r="E50" s="4"/>
      <c r="F50" s="5"/>
      <c r="G50" s="4"/>
      <c r="H50" s="4" t="str">
        <f>IF(B50="","",TEXT(B50,"mmm"))</f>
        <v/>
      </c>
      <c r="I50" s="4" t="str">
        <f>IF(B50="","",YEAR(B50))</f>
        <v/>
      </c>
      <c r="J50" s="6" t="str">
        <f t="shared" si="4"/>
        <v/>
      </c>
      <c r="K50" s="14"/>
    </row>
    <row r="51" spans="1:11">
      <c r="A51" s="2" t="str">
        <f t="shared" si="3"/>
        <v/>
      </c>
      <c r="B51" s="3"/>
      <c r="C51" s="12"/>
      <c r="D51" s="4"/>
      <c r="E51" s="4"/>
      <c r="F51" s="5"/>
      <c r="G51" s="4"/>
      <c r="H51" s="4" t="str">
        <f>IF(B51="","",TEXT(B51,"mmm"))</f>
        <v/>
      </c>
      <c r="I51" s="4" t="str">
        <f>IF(B51="","",YEAR(B51))</f>
        <v/>
      </c>
      <c r="J51" s="6" t="str">
        <f t="shared" si="4"/>
        <v/>
      </c>
      <c r="K51" s="14"/>
    </row>
    <row r="52" spans="1:11">
      <c r="A52" s="2" t="str">
        <f t="shared" si="3"/>
        <v/>
      </c>
      <c r="B52" s="3"/>
      <c r="C52" s="12"/>
      <c r="D52" s="4"/>
      <c r="E52" s="4"/>
      <c r="F52" s="5"/>
      <c r="G52" s="4"/>
      <c r="H52" s="4" t="str">
        <f>IF(B52="","",TEXT(B52,"mmm"))</f>
        <v/>
      </c>
      <c r="I52" s="4" t="str">
        <f>IF(B52="","",YEAR(B52))</f>
        <v/>
      </c>
      <c r="J52" s="6" t="str">
        <f t="shared" si="4"/>
        <v/>
      </c>
      <c r="K52" s="14"/>
    </row>
    <row r="53" spans="1:11">
      <c r="A53" s="2" t="str">
        <f t="shared" si="3"/>
        <v/>
      </c>
      <c r="B53" s="3"/>
      <c r="C53" s="12"/>
      <c r="D53" s="4"/>
      <c r="E53" s="4"/>
      <c r="F53" s="5"/>
      <c r="G53" s="4"/>
      <c r="H53" s="4" t="str">
        <f>IF(B53="","",TEXT(B53,"mmm"))</f>
        <v/>
      </c>
      <c r="I53" s="4" t="str">
        <f>IF(B53="","",YEAR(B53))</f>
        <v/>
      </c>
      <c r="J53" s="6" t="str">
        <f t="shared" si="4"/>
        <v/>
      </c>
      <c r="K53" s="14"/>
    </row>
    <row r="54" spans="1:11">
      <c r="A54" s="2" t="str">
        <f t="shared" si="3"/>
        <v/>
      </c>
      <c r="B54" s="3"/>
      <c r="C54" s="12"/>
      <c r="D54" s="4"/>
      <c r="E54" s="4"/>
      <c r="F54" s="5"/>
      <c r="G54" s="4"/>
      <c r="H54" s="4" t="str">
        <f>IF(B54="","",TEXT(B54,"mmm"))</f>
        <v/>
      </c>
      <c r="I54" s="4" t="str">
        <f>IF(B54="","",YEAR(B54))</f>
        <v/>
      </c>
      <c r="J54" s="6" t="str">
        <f t="shared" si="4"/>
        <v/>
      </c>
      <c r="K54" s="14"/>
    </row>
    <row r="55" spans="1:11">
      <c r="A55" s="2" t="str">
        <f t="shared" si="3"/>
        <v/>
      </c>
      <c r="B55" s="3"/>
      <c r="C55" s="12"/>
      <c r="D55" s="4"/>
      <c r="E55" s="4"/>
      <c r="F55" s="5"/>
      <c r="G55" s="4"/>
      <c r="H55" s="4" t="str">
        <f>IF(B55="","",TEXT(B55,"mmm"))</f>
        <v/>
      </c>
      <c r="I55" s="4" t="str">
        <f>IF(B55="","",YEAR(B55))</f>
        <v/>
      </c>
      <c r="J55" s="6" t="str">
        <f t="shared" si="4"/>
        <v/>
      </c>
      <c r="K55" s="14"/>
    </row>
    <row r="56" spans="1:11">
      <c r="A56" s="2" t="str">
        <f t="shared" si="3"/>
        <v/>
      </c>
      <c r="B56" s="3"/>
      <c r="C56" s="12"/>
      <c r="D56" s="4"/>
      <c r="E56" s="4"/>
      <c r="F56" s="5"/>
      <c r="G56" s="4"/>
      <c r="H56" s="4" t="str">
        <f>IF(B56="","",TEXT(B56,"mmm"))</f>
        <v/>
      </c>
      <c r="I56" s="4" t="str">
        <f>IF(B56="","",YEAR(B56))</f>
        <v/>
      </c>
      <c r="J56" s="6" t="str">
        <f t="shared" si="4"/>
        <v/>
      </c>
      <c r="K56" s="14"/>
    </row>
    <row r="57" spans="1:11">
      <c r="A57" s="2" t="str">
        <f t="shared" si="3"/>
        <v/>
      </c>
      <c r="B57" s="3"/>
      <c r="C57" s="12"/>
      <c r="D57" s="4"/>
      <c r="E57" s="4"/>
      <c r="F57" s="5"/>
      <c r="G57" s="4"/>
      <c r="H57" s="4" t="str">
        <f>IF(B57="","",TEXT(B57,"mmm"))</f>
        <v/>
      </c>
      <c r="I57" s="4" t="str">
        <f>IF(B57="","",YEAR(B57))</f>
        <v/>
      </c>
      <c r="J57" s="6" t="str">
        <f t="shared" si="4"/>
        <v/>
      </c>
      <c r="K57" s="14"/>
    </row>
    <row r="58" spans="1:11">
      <c r="A58" s="2" t="str">
        <f t="shared" si="3"/>
        <v/>
      </c>
      <c r="B58" s="3"/>
      <c r="C58" s="12"/>
      <c r="D58" s="4"/>
      <c r="E58" s="4"/>
      <c r="F58" s="5"/>
      <c r="G58" s="4"/>
      <c r="H58" s="4" t="str">
        <f>IF(B58="","",TEXT(B58,"mmm"))</f>
        <v/>
      </c>
      <c r="I58" s="4" t="str">
        <f>IF(B58="","",YEAR(B58))</f>
        <v/>
      </c>
      <c r="J58" s="6" t="str">
        <f t="shared" si="4"/>
        <v/>
      </c>
      <c r="K58" s="14"/>
    </row>
    <row r="59" spans="1:11">
      <c r="A59" s="2" t="str">
        <f t="shared" si="3"/>
        <v/>
      </c>
      <c r="B59" s="3"/>
      <c r="C59" s="12"/>
      <c r="D59" s="4"/>
      <c r="E59" s="4"/>
      <c r="F59" s="5"/>
      <c r="G59" s="4"/>
      <c r="H59" s="4" t="str">
        <f>IF(B59="","",TEXT(B59,"mmm"))</f>
        <v/>
      </c>
      <c r="I59" s="4" t="str">
        <f>IF(B59="","",YEAR(B59))</f>
        <v/>
      </c>
      <c r="J59" s="6" t="str">
        <f t="shared" si="4"/>
        <v/>
      </c>
      <c r="K59" s="14"/>
    </row>
    <row r="60" spans="1:11">
      <c r="A60" s="2" t="str">
        <f t="shared" si="3"/>
        <v/>
      </c>
      <c r="B60" s="3"/>
      <c r="C60" s="12"/>
      <c r="D60" s="4"/>
      <c r="E60" s="4"/>
      <c r="F60" s="5"/>
      <c r="G60" s="4"/>
      <c r="H60" s="4" t="str">
        <f>IF(B60="","",TEXT(B60,"mmm"))</f>
        <v/>
      </c>
      <c r="I60" s="4" t="str">
        <f>IF(B60="","",YEAR(B60))</f>
        <v/>
      </c>
      <c r="J60" s="6" t="str">
        <f t="shared" si="4"/>
        <v/>
      </c>
      <c r="K60" s="14"/>
    </row>
    <row r="61" spans="1:11">
      <c r="A61" s="2" t="str">
        <f t="shared" si="3"/>
        <v/>
      </c>
      <c r="B61" s="3"/>
      <c r="C61" s="12"/>
      <c r="D61" s="4"/>
      <c r="E61" s="4"/>
      <c r="F61" s="5"/>
      <c r="G61" s="4"/>
      <c r="H61" s="4" t="str">
        <f>IF(B61="","",TEXT(B61,"mmm"))</f>
        <v/>
      </c>
      <c r="I61" s="4" t="str">
        <f>IF(B61="","",YEAR(B61))</f>
        <v/>
      </c>
      <c r="J61" s="6" t="str">
        <f t="shared" si="4"/>
        <v/>
      </c>
      <c r="K61" s="14"/>
    </row>
    <row r="62" spans="1:11">
      <c r="A62" s="2" t="str">
        <f t="shared" si="3"/>
        <v/>
      </c>
      <c r="B62" s="3"/>
      <c r="C62" s="12"/>
      <c r="D62" s="4"/>
      <c r="E62" s="4"/>
      <c r="F62" s="5"/>
      <c r="G62" s="4"/>
      <c r="H62" s="4" t="str">
        <f>IF(B62="","",TEXT(B62,"mmm"))</f>
        <v/>
      </c>
      <c r="I62" s="4" t="str">
        <f>IF(B62="","",YEAR(B62))</f>
        <v/>
      </c>
      <c r="J62" s="6" t="str">
        <f t="shared" si="4"/>
        <v/>
      </c>
      <c r="K62" s="14"/>
    </row>
    <row r="63" spans="1:11">
      <c r="A63" s="2" t="str">
        <f t="shared" si="3"/>
        <v/>
      </c>
      <c r="B63" s="3"/>
      <c r="C63" s="12"/>
      <c r="D63" s="4"/>
      <c r="E63" s="4"/>
      <c r="F63" s="5"/>
      <c r="G63" s="4"/>
      <c r="H63" s="4" t="str">
        <f>IF(B63="","",TEXT(B63,"mmm"))</f>
        <v/>
      </c>
      <c r="I63" s="4" t="str">
        <f>IF(B63="","",YEAR(B63))</f>
        <v/>
      </c>
      <c r="J63" s="6" t="str">
        <f t="shared" si="4"/>
        <v/>
      </c>
      <c r="K63" s="14"/>
    </row>
    <row r="64" spans="1:11">
      <c r="A64" s="2" t="str">
        <f t="shared" si="3"/>
        <v/>
      </c>
      <c r="B64" s="3"/>
      <c r="C64" s="12"/>
      <c r="D64" s="4"/>
      <c r="E64" s="4"/>
      <c r="F64" s="5"/>
      <c r="G64" s="4"/>
      <c r="H64" s="4" t="str">
        <f>IF(B64="","",TEXT(B64,"mmm"))</f>
        <v/>
      </c>
      <c r="I64" s="4" t="str">
        <f>IF(B64="","",YEAR(B64))</f>
        <v/>
      </c>
      <c r="J64" s="6" t="str">
        <f t="shared" si="4"/>
        <v/>
      </c>
      <c r="K64" s="14"/>
    </row>
    <row r="65" spans="1:11">
      <c r="A65" s="2" t="str">
        <f t="shared" si="3"/>
        <v/>
      </c>
      <c r="B65" s="3"/>
      <c r="C65" s="12"/>
      <c r="D65" s="4"/>
      <c r="E65" s="4"/>
      <c r="F65" s="5"/>
      <c r="G65" s="4"/>
      <c r="H65" s="4" t="str">
        <f>IF(B65="","",TEXT(B65,"mmm"))</f>
        <v/>
      </c>
      <c r="I65" s="4" t="str">
        <f>IF(B65="","",YEAR(B65))</f>
        <v/>
      </c>
      <c r="J65" s="6" t="str">
        <f t="shared" si="4"/>
        <v/>
      </c>
      <c r="K65" s="14"/>
    </row>
    <row r="66" spans="1:11">
      <c r="A66" s="2" t="str">
        <f t="shared" si="3"/>
        <v/>
      </c>
      <c r="B66" s="3"/>
      <c r="C66" s="12"/>
      <c r="D66" s="4"/>
      <c r="E66" s="4"/>
      <c r="F66" s="5"/>
      <c r="G66" s="4"/>
      <c r="H66" s="4" t="str">
        <f>IF(B66="","",TEXT(B66,"mmm"))</f>
        <v/>
      </c>
      <c r="I66" s="4" t="str">
        <f>IF(B66="","",YEAR(B66))</f>
        <v/>
      </c>
      <c r="J66" s="6" t="str">
        <f t="shared" si="4"/>
        <v/>
      </c>
      <c r="K66" s="14"/>
    </row>
    <row r="67" spans="1:11">
      <c r="A67" s="2" t="str">
        <f t="shared" si="3"/>
        <v/>
      </c>
      <c r="B67" s="3"/>
      <c r="C67" s="12"/>
      <c r="D67" s="4"/>
      <c r="E67" s="4"/>
      <c r="F67" s="5"/>
      <c r="G67" s="4"/>
      <c r="H67" s="4" t="str">
        <f>IF(B67="","",TEXT(B67,"mmm"))</f>
        <v/>
      </c>
      <c r="I67" s="4" t="str">
        <f>IF(B67="","",YEAR(B67))</f>
        <v/>
      </c>
      <c r="J67" s="6" t="str">
        <f t="shared" si="4"/>
        <v/>
      </c>
      <c r="K67" s="14"/>
    </row>
    <row r="68" spans="1:11">
      <c r="A68" s="2" t="str">
        <f t="shared" ref="A68:A99" si="5">IF(B68="","",ROW()-3)</f>
        <v/>
      </c>
      <c r="B68" s="3"/>
      <c r="C68" s="12"/>
      <c r="D68" s="4"/>
      <c r="E68" s="4"/>
      <c r="F68" s="5"/>
      <c r="G68" s="4"/>
      <c r="H68" s="4" t="str">
        <f>IF(B68="","",TEXT(B68,"mmm"))</f>
        <v/>
      </c>
      <c r="I68" s="4" t="str">
        <f>IF(B68="","",YEAR(B68))</f>
        <v/>
      </c>
      <c r="J68" s="6" t="str">
        <f t="shared" ref="J68:J99" si="6">IF(F68="","",IFERROR(F68/SUM($F$4:$F$203),0))</f>
        <v/>
      </c>
      <c r="K68" s="14"/>
    </row>
    <row r="69" spans="1:11">
      <c r="A69" s="2" t="str">
        <f t="shared" si="5"/>
        <v/>
      </c>
      <c r="B69" s="3"/>
      <c r="C69" s="12"/>
      <c r="D69" s="4"/>
      <c r="E69" s="4"/>
      <c r="F69" s="5"/>
      <c r="G69" s="4"/>
      <c r="H69" s="4" t="str">
        <f>IF(B69="","",TEXT(B69,"mmm"))</f>
        <v/>
      </c>
      <c r="I69" s="4" t="str">
        <f>IF(B69="","",YEAR(B69))</f>
        <v/>
      </c>
      <c r="J69" s="6" t="str">
        <f t="shared" si="6"/>
        <v/>
      </c>
      <c r="K69" s="14"/>
    </row>
    <row r="70" spans="1:11">
      <c r="A70" s="2" t="str">
        <f t="shared" si="5"/>
        <v/>
      </c>
      <c r="B70" s="3"/>
      <c r="C70" s="12"/>
      <c r="D70" s="4"/>
      <c r="E70" s="4"/>
      <c r="F70" s="5"/>
      <c r="G70" s="4"/>
      <c r="H70" s="4" t="str">
        <f>IF(B70="","",TEXT(B70,"mmm"))</f>
        <v/>
      </c>
      <c r="I70" s="4" t="str">
        <f>IF(B70="","",YEAR(B70))</f>
        <v/>
      </c>
      <c r="J70" s="6" t="str">
        <f t="shared" si="6"/>
        <v/>
      </c>
      <c r="K70" s="14"/>
    </row>
    <row r="71" spans="1:11">
      <c r="A71" s="2" t="str">
        <f t="shared" si="5"/>
        <v/>
      </c>
      <c r="B71" s="3"/>
      <c r="C71" s="12"/>
      <c r="D71" s="4"/>
      <c r="E71" s="4"/>
      <c r="F71" s="5"/>
      <c r="G71" s="4"/>
      <c r="H71" s="4" t="str">
        <f>IF(B71="","",TEXT(B71,"mmm"))</f>
        <v/>
      </c>
      <c r="I71" s="4" t="str">
        <f>IF(B71="","",YEAR(B71))</f>
        <v/>
      </c>
      <c r="J71" s="6" t="str">
        <f t="shared" si="6"/>
        <v/>
      </c>
      <c r="K71" s="14"/>
    </row>
    <row r="72" spans="1:11">
      <c r="A72" s="2" t="str">
        <f t="shared" si="5"/>
        <v/>
      </c>
      <c r="B72" s="3"/>
      <c r="C72" s="12"/>
      <c r="D72" s="4"/>
      <c r="E72" s="4"/>
      <c r="F72" s="5"/>
      <c r="G72" s="4"/>
      <c r="H72" s="4" t="str">
        <f>IF(B72="","",TEXT(B72,"mmm"))</f>
        <v/>
      </c>
      <c r="I72" s="4" t="str">
        <f>IF(B72="","",YEAR(B72))</f>
        <v/>
      </c>
      <c r="J72" s="6" t="str">
        <f t="shared" si="6"/>
        <v/>
      </c>
      <c r="K72" s="14"/>
    </row>
    <row r="73" spans="1:11">
      <c r="A73" s="2" t="str">
        <f t="shared" si="5"/>
        <v/>
      </c>
      <c r="B73" s="3"/>
      <c r="C73" s="12"/>
      <c r="D73" s="4"/>
      <c r="E73" s="4"/>
      <c r="F73" s="5"/>
      <c r="G73" s="4"/>
      <c r="H73" s="4" t="str">
        <f>IF(B73="","",TEXT(B73,"mmm"))</f>
        <v/>
      </c>
      <c r="I73" s="4" t="str">
        <f>IF(B73="","",YEAR(B73))</f>
        <v/>
      </c>
      <c r="J73" s="6" t="str">
        <f t="shared" si="6"/>
        <v/>
      </c>
      <c r="K73" s="14"/>
    </row>
    <row r="74" spans="1:11">
      <c r="A74" s="2" t="str">
        <f t="shared" si="5"/>
        <v/>
      </c>
      <c r="B74" s="3"/>
      <c r="C74" s="12"/>
      <c r="D74" s="4"/>
      <c r="E74" s="4"/>
      <c r="F74" s="5"/>
      <c r="G74" s="4"/>
      <c r="H74" s="4" t="str">
        <f>IF(B74="","",TEXT(B74,"mmm"))</f>
        <v/>
      </c>
      <c r="I74" s="4" t="str">
        <f>IF(B74="","",YEAR(B74))</f>
        <v/>
      </c>
      <c r="J74" s="6" t="str">
        <f t="shared" si="6"/>
        <v/>
      </c>
      <c r="K74" s="14"/>
    </row>
    <row r="75" spans="1:11">
      <c r="A75" s="2" t="str">
        <f t="shared" si="5"/>
        <v/>
      </c>
      <c r="B75" s="3"/>
      <c r="C75" s="12"/>
      <c r="D75" s="4"/>
      <c r="E75" s="4"/>
      <c r="F75" s="5"/>
      <c r="G75" s="4"/>
      <c r="H75" s="4" t="str">
        <f>IF(B75="","",TEXT(B75,"mmm"))</f>
        <v/>
      </c>
      <c r="I75" s="4" t="str">
        <f>IF(B75="","",YEAR(B75))</f>
        <v/>
      </c>
      <c r="J75" s="6" t="str">
        <f t="shared" si="6"/>
        <v/>
      </c>
      <c r="K75" s="14"/>
    </row>
    <row r="76" spans="1:11">
      <c r="A76" s="2" t="str">
        <f t="shared" si="5"/>
        <v/>
      </c>
      <c r="B76" s="3"/>
      <c r="C76" s="12"/>
      <c r="D76" s="4"/>
      <c r="E76" s="4"/>
      <c r="F76" s="5"/>
      <c r="G76" s="4"/>
      <c r="H76" s="4" t="str">
        <f>IF(B76="","",TEXT(B76,"mmm"))</f>
        <v/>
      </c>
      <c r="I76" s="4" t="str">
        <f>IF(B76="","",YEAR(B76))</f>
        <v/>
      </c>
      <c r="J76" s="6" t="str">
        <f t="shared" si="6"/>
        <v/>
      </c>
      <c r="K76" s="14"/>
    </row>
    <row r="77" spans="1:11">
      <c r="A77" s="2" t="str">
        <f t="shared" si="5"/>
        <v/>
      </c>
      <c r="B77" s="3"/>
      <c r="C77" s="12"/>
      <c r="D77" s="4"/>
      <c r="E77" s="4"/>
      <c r="F77" s="5"/>
      <c r="G77" s="4"/>
      <c r="H77" s="4" t="str">
        <f>IF(B77="","",TEXT(B77,"mmm"))</f>
        <v/>
      </c>
      <c r="I77" s="4" t="str">
        <f>IF(B77="","",YEAR(B77))</f>
        <v/>
      </c>
      <c r="J77" s="6" t="str">
        <f t="shared" si="6"/>
        <v/>
      </c>
      <c r="K77" s="14"/>
    </row>
    <row r="78" spans="1:11">
      <c r="A78" s="2" t="str">
        <f t="shared" si="5"/>
        <v/>
      </c>
      <c r="B78" s="3"/>
      <c r="C78" s="12"/>
      <c r="D78" s="4"/>
      <c r="E78" s="4"/>
      <c r="F78" s="5"/>
      <c r="G78" s="4"/>
      <c r="H78" s="4" t="str">
        <f>IF(B78="","",TEXT(B78,"mmm"))</f>
        <v/>
      </c>
      <c r="I78" s="4" t="str">
        <f>IF(B78="","",YEAR(B78))</f>
        <v/>
      </c>
      <c r="J78" s="6" t="str">
        <f t="shared" si="6"/>
        <v/>
      </c>
      <c r="K78" s="14"/>
    </row>
    <row r="79" spans="1:11">
      <c r="A79" s="2" t="str">
        <f t="shared" si="5"/>
        <v/>
      </c>
      <c r="B79" s="3"/>
      <c r="C79" s="12"/>
      <c r="D79" s="4"/>
      <c r="E79" s="4"/>
      <c r="F79" s="5"/>
      <c r="G79" s="4"/>
      <c r="H79" s="4" t="str">
        <f>IF(B79="","",TEXT(B79,"mmm"))</f>
        <v/>
      </c>
      <c r="I79" s="4" t="str">
        <f>IF(B79="","",YEAR(B79))</f>
        <v/>
      </c>
      <c r="J79" s="6" t="str">
        <f t="shared" si="6"/>
        <v/>
      </c>
      <c r="K79" s="14"/>
    </row>
    <row r="80" spans="1:11">
      <c r="A80" s="2" t="str">
        <f t="shared" si="5"/>
        <v/>
      </c>
      <c r="B80" s="3"/>
      <c r="C80" s="12"/>
      <c r="D80" s="4"/>
      <c r="E80" s="4"/>
      <c r="F80" s="5"/>
      <c r="G80" s="4"/>
      <c r="H80" s="4" t="str">
        <f>IF(B80="","",TEXT(B80,"mmm"))</f>
        <v/>
      </c>
      <c r="I80" s="4" t="str">
        <f>IF(B80="","",YEAR(B80))</f>
        <v/>
      </c>
      <c r="J80" s="6" t="str">
        <f t="shared" si="6"/>
        <v/>
      </c>
      <c r="K80" s="14"/>
    </row>
    <row r="81" spans="1:11">
      <c r="A81" s="2" t="str">
        <f t="shared" si="5"/>
        <v/>
      </c>
      <c r="B81" s="3"/>
      <c r="C81" s="12"/>
      <c r="D81" s="4"/>
      <c r="E81" s="4"/>
      <c r="F81" s="5"/>
      <c r="G81" s="4"/>
      <c r="H81" s="4" t="str">
        <f>IF(B81="","",TEXT(B81,"mmm"))</f>
        <v/>
      </c>
      <c r="I81" s="4" t="str">
        <f>IF(B81="","",YEAR(B81))</f>
        <v/>
      </c>
      <c r="J81" s="6" t="str">
        <f t="shared" si="6"/>
        <v/>
      </c>
      <c r="K81" s="14"/>
    </row>
    <row r="82" spans="1:11">
      <c r="A82" s="2" t="str">
        <f t="shared" si="5"/>
        <v/>
      </c>
      <c r="B82" s="3"/>
      <c r="C82" s="12"/>
      <c r="D82" s="4"/>
      <c r="E82" s="4"/>
      <c r="F82" s="5"/>
      <c r="G82" s="4"/>
      <c r="H82" s="4" t="str">
        <f>IF(B82="","",TEXT(B82,"mmm"))</f>
        <v/>
      </c>
      <c r="I82" s="4" t="str">
        <f>IF(B82="","",YEAR(B82))</f>
        <v/>
      </c>
      <c r="J82" s="6" t="str">
        <f t="shared" si="6"/>
        <v/>
      </c>
      <c r="K82" s="14"/>
    </row>
    <row r="83" spans="1:11">
      <c r="A83" s="2" t="str">
        <f t="shared" si="5"/>
        <v/>
      </c>
      <c r="B83" s="3"/>
      <c r="C83" s="12"/>
      <c r="D83" s="4"/>
      <c r="E83" s="4"/>
      <c r="F83" s="5"/>
      <c r="G83" s="4"/>
      <c r="H83" s="4" t="str">
        <f>IF(B83="","",TEXT(B83,"mmm"))</f>
        <v/>
      </c>
      <c r="I83" s="4" t="str">
        <f>IF(B83="","",YEAR(B83))</f>
        <v/>
      </c>
      <c r="J83" s="6" t="str">
        <f t="shared" si="6"/>
        <v/>
      </c>
      <c r="K83" s="14"/>
    </row>
    <row r="84" spans="1:11">
      <c r="A84" s="2" t="str">
        <f t="shared" si="5"/>
        <v/>
      </c>
      <c r="B84" s="3"/>
      <c r="C84" s="12"/>
      <c r="D84" s="4"/>
      <c r="E84" s="4"/>
      <c r="F84" s="5"/>
      <c r="G84" s="4"/>
      <c r="H84" s="4" t="str">
        <f>IF(B84="","",TEXT(B84,"mmm"))</f>
        <v/>
      </c>
      <c r="I84" s="4" t="str">
        <f>IF(B84="","",YEAR(B84))</f>
        <v/>
      </c>
      <c r="J84" s="6" t="str">
        <f t="shared" si="6"/>
        <v/>
      </c>
      <c r="K84" s="14"/>
    </row>
    <row r="85" spans="1:11">
      <c r="A85" s="2" t="str">
        <f t="shared" si="5"/>
        <v/>
      </c>
      <c r="B85" s="3"/>
      <c r="C85" s="12"/>
      <c r="D85" s="4"/>
      <c r="E85" s="4"/>
      <c r="F85" s="5"/>
      <c r="G85" s="4"/>
      <c r="H85" s="4" t="str">
        <f>IF(B85="","",TEXT(B85,"mmm"))</f>
        <v/>
      </c>
      <c r="I85" s="4" t="str">
        <f>IF(B85="","",YEAR(B85))</f>
        <v/>
      </c>
      <c r="J85" s="6" t="str">
        <f t="shared" si="6"/>
        <v/>
      </c>
      <c r="K85" s="14"/>
    </row>
    <row r="86" spans="1:11">
      <c r="A86" s="2" t="str">
        <f t="shared" si="5"/>
        <v/>
      </c>
      <c r="B86" s="3"/>
      <c r="C86" s="12"/>
      <c r="D86" s="4"/>
      <c r="E86" s="4"/>
      <c r="F86" s="5"/>
      <c r="G86" s="4"/>
      <c r="H86" s="4" t="str">
        <f>IF(B86="","",TEXT(B86,"mmm"))</f>
        <v/>
      </c>
      <c r="I86" s="4" t="str">
        <f>IF(B86="","",YEAR(B86))</f>
        <v/>
      </c>
      <c r="J86" s="6" t="str">
        <f t="shared" si="6"/>
        <v/>
      </c>
      <c r="K86" s="14"/>
    </row>
    <row r="87" spans="1:11">
      <c r="A87" s="2" t="str">
        <f t="shared" si="5"/>
        <v/>
      </c>
      <c r="B87" s="3"/>
      <c r="C87" s="12"/>
      <c r="D87" s="4"/>
      <c r="E87" s="4"/>
      <c r="F87" s="5"/>
      <c r="G87" s="4"/>
      <c r="H87" s="4" t="str">
        <f>IF(B87="","",TEXT(B87,"mmm"))</f>
        <v/>
      </c>
      <c r="I87" s="4" t="str">
        <f>IF(B87="","",YEAR(B87))</f>
        <v/>
      </c>
      <c r="J87" s="6" t="str">
        <f t="shared" si="6"/>
        <v/>
      </c>
      <c r="K87" s="14"/>
    </row>
    <row r="88" spans="1:11">
      <c r="A88" s="2" t="str">
        <f t="shared" si="5"/>
        <v/>
      </c>
      <c r="B88" s="3"/>
      <c r="C88" s="12"/>
      <c r="D88" s="4"/>
      <c r="E88" s="4"/>
      <c r="F88" s="5"/>
      <c r="G88" s="4"/>
      <c r="H88" s="4" t="str">
        <f>IF(B88="","",TEXT(B88,"mmm"))</f>
        <v/>
      </c>
      <c r="I88" s="4" t="str">
        <f>IF(B88="","",YEAR(B88))</f>
        <v/>
      </c>
      <c r="J88" s="6" t="str">
        <f t="shared" si="6"/>
        <v/>
      </c>
      <c r="K88" s="14"/>
    </row>
    <row r="89" spans="1:11">
      <c r="A89" s="2" t="str">
        <f t="shared" si="5"/>
        <v/>
      </c>
      <c r="B89" s="3"/>
      <c r="C89" s="12"/>
      <c r="D89" s="4"/>
      <c r="E89" s="4"/>
      <c r="F89" s="5"/>
      <c r="G89" s="4"/>
      <c r="H89" s="4" t="str">
        <f>IF(B89="","",TEXT(B89,"mmm"))</f>
        <v/>
      </c>
      <c r="I89" s="4" t="str">
        <f>IF(B89="","",YEAR(B89))</f>
        <v/>
      </c>
      <c r="J89" s="6" t="str">
        <f t="shared" si="6"/>
        <v/>
      </c>
      <c r="K89" s="14"/>
    </row>
    <row r="90" spans="1:11">
      <c r="A90" s="2" t="str">
        <f t="shared" si="5"/>
        <v/>
      </c>
      <c r="B90" s="3"/>
      <c r="C90" s="12"/>
      <c r="D90" s="4"/>
      <c r="E90" s="4"/>
      <c r="F90" s="5"/>
      <c r="G90" s="4"/>
      <c r="H90" s="4" t="str">
        <f>IF(B90="","",TEXT(B90,"mmm"))</f>
        <v/>
      </c>
      <c r="I90" s="4" t="str">
        <f>IF(B90="","",YEAR(B90))</f>
        <v/>
      </c>
      <c r="J90" s="6" t="str">
        <f t="shared" si="6"/>
        <v/>
      </c>
      <c r="K90" s="14"/>
    </row>
    <row r="91" spans="1:11">
      <c r="A91" s="2" t="str">
        <f t="shared" si="5"/>
        <v/>
      </c>
      <c r="B91" s="3"/>
      <c r="C91" s="12"/>
      <c r="D91" s="4"/>
      <c r="E91" s="4"/>
      <c r="F91" s="5"/>
      <c r="G91" s="4"/>
      <c r="H91" s="4" t="str">
        <f>IF(B91="","",TEXT(B91,"mmm"))</f>
        <v/>
      </c>
      <c r="I91" s="4" t="str">
        <f>IF(B91="","",YEAR(B91))</f>
        <v/>
      </c>
      <c r="J91" s="6" t="str">
        <f t="shared" si="6"/>
        <v/>
      </c>
      <c r="K91" s="14"/>
    </row>
    <row r="92" spans="1:11">
      <c r="A92" s="2" t="str">
        <f t="shared" si="5"/>
        <v/>
      </c>
      <c r="B92" s="3"/>
      <c r="C92" s="12"/>
      <c r="D92" s="4"/>
      <c r="E92" s="4"/>
      <c r="F92" s="5"/>
      <c r="G92" s="4"/>
      <c r="H92" s="4" t="str">
        <f>IF(B92="","",TEXT(B92,"mmm"))</f>
        <v/>
      </c>
      <c r="I92" s="4" t="str">
        <f>IF(B92="","",YEAR(B92))</f>
        <v/>
      </c>
      <c r="J92" s="6" t="str">
        <f t="shared" si="6"/>
        <v/>
      </c>
      <c r="K92" s="14"/>
    </row>
    <row r="93" spans="1:11">
      <c r="A93" s="2" t="str">
        <f t="shared" si="5"/>
        <v/>
      </c>
      <c r="B93" s="3"/>
      <c r="C93" s="12"/>
      <c r="D93" s="4"/>
      <c r="E93" s="4"/>
      <c r="F93" s="5"/>
      <c r="G93" s="4"/>
      <c r="H93" s="4" t="str">
        <f>IF(B93="","",TEXT(B93,"mmm"))</f>
        <v/>
      </c>
      <c r="I93" s="4" t="str">
        <f>IF(B93="","",YEAR(B93))</f>
        <v/>
      </c>
      <c r="J93" s="6" t="str">
        <f t="shared" si="6"/>
        <v/>
      </c>
      <c r="K93" s="14"/>
    </row>
    <row r="94" spans="1:11">
      <c r="A94" s="2" t="str">
        <f t="shared" si="5"/>
        <v/>
      </c>
      <c r="B94" s="3"/>
      <c r="C94" s="12"/>
      <c r="D94" s="4"/>
      <c r="E94" s="4"/>
      <c r="F94" s="5"/>
      <c r="G94" s="4"/>
      <c r="H94" s="4" t="str">
        <f>IF(B94="","",TEXT(B94,"mmm"))</f>
        <v/>
      </c>
      <c r="I94" s="4" t="str">
        <f>IF(B94="","",YEAR(B94))</f>
        <v/>
      </c>
      <c r="J94" s="6" t="str">
        <f t="shared" si="6"/>
        <v/>
      </c>
      <c r="K94" s="14"/>
    </row>
    <row r="95" spans="1:11">
      <c r="A95" s="2" t="str">
        <f t="shared" si="5"/>
        <v/>
      </c>
      <c r="B95" s="3"/>
      <c r="C95" s="12"/>
      <c r="D95" s="4"/>
      <c r="E95" s="4"/>
      <c r="F95" s="5"/>
      <c r="G95" s="4"/>
      <c r="H95" s="4" t="str">
        <f>IF(B95="","",TEXT(B95,"mmm"))</f>
        <v/>
      </c>
      <c r="I95" s="4" t="str">
        <f>IF(B95="","",YEAR(B95))</f>
        <v/>
      </c>
      <c r="J95" s="6" t="str">
        <f t="shared" si="6"/>
        <v/>
      </c>
      <c r="K95" s="14"/>
    </row>
    <row r="96" spans="1:11">
      <c r="A96" s="2" t="str">
        <f t="shared" si="5"/>
        <v/>
      </c>
      <c r="B96" s="3"/>
      <c r="C96" s="12"/>
      <c r="D96" s="4"/>
      <c r="E96" s="4"/>
      <c r="F96" s="5"/>
      <c r="G96" s="4"/>
      <c r="H96" s="4" t="str">
        <f>IF(B96="","",TEXT(B96,"mmm"))</f>
        <v/>
      </c>
      <c r="I96" s="4" t="str">
        <f>IF(B96="","",YEAR(B96))</f>
        <v/>
      </c>
      <c r="J96" s="6" t="str">
        <f t="shared" si="6"/>
        <v/>
      </c>
      <c r="K96" s="14"/>
    </row>
    <row r="97" spans="1:11">
      <c r="A97" s="2" t="str">
        <f t="shared" si="5"/>
        <v/>
      </c>
      <c r="B97" s="3"/>
      <c r="C97" s="12"/>
      <c r="D97" s="4"/>
      <c r="E97" s="4"/>
      <c r="F97" s="5"/>
      <c r="G97" s="4"/>
      <c r="H97" s="4" t="str">
        <f>IF(B97="","",TEXT(B97,"mmm"))</f>
        <v/>
      </c>
      <c r="I97" s="4" t="str">
        <f>IF(B97="","",YEAR(B97))</f>
        <v/>
      </c>
      <c r="J97" s="6" t="str">
        <f t="shared" si="6"/>
        <v/>
      </c>
      <c r="K97" s="14"/>
    </row>
    <row r="98" spans="1:11">
      <c r="A98" s="2" t="str">
        <f t="shared" si="5"/>
        <v/>
      </c>
      <c r="B98" s="3"/>
      <c r="C98" s="12"/>
      <c r="D98" s="4"/>
      <c r="E98" s="4"/>
      <c r="F98" s="5"/>
      <c r="G98" s="4"/>
      <c r="H98" s="4" t="str">
        <f>IF(B98="","",TEXT(B98,"mmm"))</f>
        <v/>
      </c>
      <c r="I98" s="4" t="str">
        <f>IF(B98="","",YEAR(B98))</f>
        <v/>
      </c>
      <c r="J98" s="6" t="str">
        <f t="shared" si="6"/>
        <v/>
      </c>
      <c r="K98" s="14"/>
    </row>
    <row r="99" spans="1:11">
      <c r="A99" s="2" t="str">
        <f t="shared" si="5"/>
        <v/>
      </c>
      <c r="B99" s="3"/>
      <c r="C99" s="12"/>
      <c r="D99" s="4"/>
      <c r="E99" s="4"/>
      <c r="F99" s="5"/>
      <c r="G99" s="4"/>
      <c r="H99" s="4" t="str">
        <f>IF(B99="","",TEXT(B99,"mmm"))</f>
        <v/>
      </c>
      <c r="I99" s="4" t="str">
        <f>IF(B99="","",YEAR(B99))</f>
        <v/>
      </c>
      <c r="J99" s="6" t="str">
        <f t="shared" si="6"/>
        <v/>
      </c>
      <c r="K99" s="14"/>
    </row>
    <row r="100" spans="1:11">
      <c r="A100" s="2" t="str">
        <f t="shared" ref="A100:A131" si="7">IF(B100="","",ROW()-3)</f>
        <v/>
      </c>
      <c r="B100" s="3"/>
      <c r="C100" s="12"/>
      <c r="D100" s="4"/>
      <c r="E100" s="4"/>
      <c r="F100" s="5"/>
      <c r="G100" s="4"/>
      <c r="H100" s="4" t="str">
        <f>IF(B100="","",TEXT(B100,"mmm"))</f>
        <v/>
      </c>
      <c r="I100" s="4" t="str">
        <f>IF(B100="","",YEAR(B100))</f>
        <v/>
      </c>
      <c r="J100" s="6" t="str">
        <f t="shared" ref="J100:J131" si="8">IF(F100="","",IFERROR(F100/SUM($F$4:$F$203),0))</f>
        <v/>
      </c>
      <c r="K100" s="14"/>
    </row>
    <row r="101" spans="1:11">
      <c r="A101" s="2" t="str">
        <f t="shared" si="7"/>
        <v/>
      </c>
      <c r="B101" s="3"/>
      <c r="C101" s="12"/>
      <c r="D101" s="4"/>
      <c r="E101" s="4"/>
      <c r="F101" s="5"/>
      <c r="G101" s="4"/>
      <c r="H101" s="4" t="str">
        <f>IF(B101="","",TEXT(B101,"mmm"))</f>
        <v/>
      </c>
      <c r="I101" s="4" t="str">
        <f>IF(B101="","",YEAR(B101))</f>
        <v/>
      </c>
      <c r="J101" s="6" t="str">
        <f t="shared" si="8"/>
        <v/>
      </c>
      <c r="K101" s="14"/>
    </row>
    <row r="102" spans="1:11">
      <c r="A102" s="2" t="str">
        <f t="shared" si="7"/>
        <v/>
      </c>
      <c r="B102" s="3"/>
      <c r="C102" s="12"/>
      <c r="D102" s="4"/>
      <c r="E102" s="4"/>
      <c r="F102" s="5"/>
      <c r="G102" s="4"/>
      <c r="H102" s="4" t="str">
        <f>IF(B102="","",TEXT(B102,"mmm"))</f>
        <v/>
      </c>
      <c r="I102" s="4" t="str">
        <f>IF(B102="","",YEAR(B102))</f>
        <v/>
      </c>
      <c r="J102" s="6" t="str">
        <f t="shared" si="8"/>
        <v/>
      </c>
      <c r="K102" s="14"/>
    </row>
    <row r="103" spans="1:11">
      <c r="A103" s="2" t="str">
        <f t="shared" si="7"/>
        <v/>
      </c>
      <c r="B103" s="3"/>
      <c r="C103" s="12"/>
      <c r="D103" s="4"/>
      <c r="E103" s="4"/>
      <c r="F103" s="5"/>
      <c r="G103" s="4"/>
      <c r="H103" s="4" t="str">
        <f>IF(B103="","",TEXT(B103,"mmm"))</f>
        <v/>
      </c>
      <c r="I103" s="4" t="str">
        <f>IF(B103="","",YEAR(B103))</f>
        <v/>
      </c>
      <c r="J103" s="6" t="str">
        <f t="shared" si="8"/>
        <v/>
      </c>
      <c r="K103" s="14"/>
    </row>
    <row r="104" spans="1:11">
      <c r="A104" s="2" t="str">
        <f t="shared" si="7"/>
        <v/>
      </c>
      <c r="B104" s="3"/>
      <c r="C104" s="12"/>
      <c r="D104" s="4"/>
      <c r="E104" s="4"/>
      <c r="F104" s="5"/>
      <c r="G104" s="4"/>
      <c r="H104" s="4" t="str">
        <f>IF(B104="","",TEXT(B104,"mmm"))</f>
        <v/>
      </c>
      <c r="I104" s="4" t="str">
        <f>IF(B104="","",YEAR(B104))</f>
        <v/>
      </c>
      <c r="J104" s="6" t="str">
        <f t="shared" si="8"/>
        <v/>
      </c>
      <c r="K104" s="14"/>
    </row>
    <row r="105" spans="1:11">
      <c r="A105" s="2" t="str">
        <f t="shared" si="7"/>
        <v/>
      </c>
      <c r="B105" s="3"/>
      <c r="C105" s="12"/>
      <c r="D105" s="4"/>
      <c r="E105" s="4"/>
      <c r="F105" s="5"/>
      <c r="G105" s="4"/>
      <c r="H105" s="4" t="str">
        <f>IF(B105="","",TEXT(B105,"mmm"))</f>
        <v/>
      </c>
      <c r="I105" s="4" t="str">
        <f>IF(B105="","",YEAR(B105))</f>
        <v/>
      </c>
      <c r="J105" s="6" t="str">
        <f t="shared" si="8"/>
        <v/>
      </c>
      <c r="K105" s="14"/>
    </row>
    <row r="106" spans="1:11">
      <c r="A106" s="2" t="str">
        <f t="shared" si="7"/>
        <v/>
      </c>
      <c r="B106" s="3"/>
      <c r="C106" s="12"/>
      <c r="D106" s="4"/>
      <c r="E106" s="4"/>
      <c r="F106" s="5"/>
      <c r="G106" s="4"/>
      <c r="H106" s="4" t="str">
        <f>IF(B106="","",TEXT(B106,"mmm"))</f>
        <v/>
      </c>
      <c r="I106" s="4" t="str">
        <f>IF(B106="","",YEAR(B106))</f>
        <v/>
      </c>
      <c r="J106" s="6" t="str">
        <f t="shared" si="8"/>
        <v/>
      </c>
      <c r="K106" s="14"/>
    </row>
    <row r="107" spans="1:11">
      <c r="A107" s="2" t="str">
        <f t="shared" si="7"/>
        <v/>
      </c>
      <c r="B107" s="3"/>
      <c r="C107" s="12"/>
      <c r="D107" s="4"/>
      <c r="E107" s="4"/>
      <c r="F107" s="5"/>
      <c r="G107" s="4"/>
      <c r="H107" s="4" t="str">
        <f>IF(B107="","",TEXT(B107,"mmm"))</f>
        <v/>
      </c>
      <c r="I107" s="4" t="str">
        <f>IF(B107="","",YEAR(B107))</f>
        <v/>
      </c>
      <c r="J107" s="6" t="str">
        <f t="shared" si="8"/>
        <v/>
      </c>
      <c r="K107" s="14"/>
    </row>
    <row r="108" spans="1:11">
      <c r="A108" s="2" t="str">
        <f t="shared" si="7"/>
        <v/>
      </c>
      <c r="B108" s="3"/>
      <c r="C108" s="12"/>
      <c r="D108" s="4"/>
      <c r="E108" s="4"/>
      <c r="F108" s="5"/>
      <c r="G108" s="4"/>
      <c r="H108" s="4" t="str">
        <f>IF(B108="","",TEXT(B108,"mmm"))</f>
        <v/>
      </c>
      <c r="I108" s="4" t="str">
        <f>IF(B108="","",YEAR(B108))</f>
        <v/>
      </c>
      <c r="J108" s="6" t="str">
        <f t="shared" si="8"/>
        <v/>
      </c>
      <c r="K108" s="14"/>
    </row>
    <row r="109" spans="1:11">
      <c r="A109" s="2" t="str">
        <f t="shared" si="7"/>
        <v/>
      </c>
      <c r="B109" s="3"/>
      <c r="C109" s="12"/>
      <c r="D109" s="4"/>
      <c r="E109" s="4"/>
      <c r="F109" s="5"/>
      <c r="G109" s="4"/>
      <c r="H109" s="4" t="str">
        <f>IF(B109="","",TEXT(B109,"mmm"))</f>
        <v/>
      </c>
      <c r="I109" s="4" t="str">
        <f>IF(B109="","",YEAR(B109))</f>
        <v/>
      </c>
      <c r="J109" s="6" t="str">
        <f t="shared" si="8"/>
        <v/>
      </c>
      <c r="K109" s="14"/>
    </row>
    <row r="110" spans="1:11">
      <c r="A110" s="2" t="str">
        <f t="shared" si="7"/>
        <v/>
      </c>
      <c r="B110" s="3"/>
      <c r="C110" s="12"/>
      <c r="D110" s="4"/>
      <c r="E110" s="4"/>
      <c r="F110" s="5"/>
      <c r="G110" s="4"/>
      <c r="H110" s="4" t="str">
        <f>IF(B110="","",TEXT(B110,"mmm"))</f>
        <v/>
      </c>
      <c r="I110" s="4" t="str">
        <f>IF(B110="","",YEAR(B110))</f>
        <v/>
      </c>
      <c r="J110" s="6" t="str">
        <f t="shared" si="8"/>
        <v/>
      </c>
      <c r="K110" s="14"/>
    </row>
    <row r="111" spans="1:11">
      <c r="A111" s="2" t="str">
        <f t="shared" si="7"/>
        <v/>
      </c>
      <c r="B111" s="3"/>
      <c r="C111" s="12"/>
      <c r="D111" s="4"/>
      <c r="E111" s="4"/>
      <c r="F111" s="5"/>
      <c r="G111" s="4"/>
      <c r="H111" s="4" t="str">
        <f>IF(B111="","",TEXT(B111,"mmm"))</f>
        <v/>
      </c>
      <c r="I111" s="4" t="str">
        <f>IF(B111="","",YEAR(B111))</f>
        <v/>
      </c>
      <c r="J111" s="6" t="str">
        <f t="shared" si="8"/>
        <v/>
      </c>
      <c r="K111" s="14"/>
    </row>
    <row r="112" spans="1:11">
      <c r="A112" s="2" t="str">
        <f t="shared" si="7"/>
        <v/>
      </c>
      <c r="B112" s="3"/>
      <c r="C112" s="12"/>
      <c r="D112" s="4"/>
      <c r="E112" s="4"/>
      <c r="F112" s="5"/>
      <c r="G112" s="4"/>
      <c r="H112" s="4" t="str">
        <f>IF(B112="","",TEXT(B112,"mmm"))</f>
        <v/>
      </c>
      <c r="I112" s="4" t="str">
        <f>IF(B112="","",YEAR(B112))</f>
        <v/>
      </c>
      <c r="J112" s="6" t="str">
        <f t="shared" si="8"/>
        <v/>
      </c>
      <c r="K112" s="14"/>
    </row>
    <row r="113" spans="1:11">
      <c r="A113" s="2" t="str">
        <f t="shared" si="7"/>
        <v/>
      </c>
      <c r="B113" s="3"/>
      <c r="C113" s="12"/>
      <c r="D113" s="4"/>
      <c r="E113" s="4"/>
      <c r="F113" s="5"/>
      <c r="G113" s="4"/>
      <c r="H113" s="4" t="str">
        <f>IF(B113="","",TEXT(B113,"mmm"))</f>
        <v/>
      </c>
      <c r="I113" s="4" t="str">
        <f>IF(B113="","",YEAR(B113))</f>
        <v/>
      </c>
      <c r="J113" s="6" t="str">
        <f t="shared" si="8"/>
        <v/>
      </c>
      <c r="K113" s="14"/>
    </row>
    <row r="114" spans="1:11">
      <c r="A114" s="2" t="str">
        <f t="shared" si="7"/>
        <v/>
      </c>
      <c r="B114" s="3"/>
      <c r="C114" s="12"/>
      <c r="D114" s="4"/>
      <c r="E114" s="4"/>
      <c r="F114" s="5"/>
      <c r="G114" s="4"/>
      <c r="H114" s="4" t="str">
        <f>IF(B114="","",TEXT(B114,"mmm"))</f>
        <v/>
      </c>
      <c r="I114" s="4" t="str">
        <f>IF(B114="","",YEAR(B114))</f>
        <v/>
      </c>
      <c r="J114" s="6" t="str">
        <f t="shared" si="8"/>
        <v/>
      </c>
      <c r="K114" s="14"/>
    </row>
    <row r="115" spans="1:11">
      <c r="A115" s="2" t="str">
        <f t="shared" si="7"/>
        <v/>
      </c>
      <c r="B115" s="3"/>
      <c r="C115" s="12"/>
      <c r="D115" s="4"/>
      <c r="E115" s="4"/>
      <c r="F115" s="5"/>
      <c r="G115" s="4"/>
      <c r="H115" s="4" t="str">
        <f>IF(B115="","",TEXT(B115,"mmm"))</f>
        <v/>
      </c>
      <c r="I115" s="4" t="str">
        <f>IF(B115="","",YEAR(B115))</f>
        <v/>
      </c>
      <c r="J115" s="6" t="str">
        <f t="shared" si="8"/>
        <v/>
      </c>
      <c r="K115" s="14"/>
    </row>
    <row r="116" spans="1:11">
      <c r="A116" s="2" t="str">
        <f t="shared" si="7"/>
        <v/>
      </c>
      <c r="B116" s="3"/>
      <c r="C116" s="12"/>
      <c r="D116" s="4"/>
      <c r="E116" s="4"/>
      <c r="F116" s="5"/>
      <c r="G116" s="4"/>
      <c r="H116" s="4" t="str">
        <f>IF(B116="","",TEXT(B116,"mmm"))</f>
        <v/>
      </c>
      <c r="I116" s="4" t="str">
        <f>IF(B116="","",YEAR(B116))</f>
        <v/>
      </c>
      <c r="J116" s="6" t="str">
        <f t="shared" si="8"/>
        <v/>
      </c>
      <c r="K116" s="14"/>
    </row>
    <row r="117" spans="1:11">
      <c r="A117" s="2" t="str">
        <f t="shared" si="7"/>
        <v/>
      </c>
      <c r="B117" s="3"/>
      <c r="C117" s="12"/>
      <c r="D117" s="4"/>
      <c r="E117" s="4"/>
      <c r="F117" s="5"/>
      <c r="G117" s="4"/>
      <c r="H117" s="4" t="str">
        <f>IF(B117="","",TEXT(B117,"mmm"))</f>
        <v/>
      </c>
      <c r="I117" s="4" t="str">
        <f>IF(B117="","",YEAR(B117))</f>
        <v/>
      </c>
      <c r="J117" s="6" t="str">
        <f t="shared" si="8"/>
        <v/>
      </c>
      <c r="K117" s="14"/>
    </row>
    <row r="118" spans="1:11">
      <c r="A118" s="2" t="str">
        <f t="shared" si="7"/>
        <v/>
      </c>
      <c r="B118" s="3"/>
      <c r="C118" s="12"/>
      <c r="D118" s="4"/>
      <c r="E118" s="4"/>
      <c r="F118" s="5"/>
      <c r="G118" s="4"/>
      <c r="H118" s="4" t="str">
        <f>IF(B118="","",TEXT(B118,"mmm"))</f>
        <v/>
      </c>
      <c r="I118" s="4" t="str">
        <f>IF(B118="","",YEAR(B118))</f>
        <v/>
      </c>
      <c r="J118" s="6" t="str">
        <f t="shared" si="8"/>
        <v/>
      </c>
      <c r="K118" s="14"/>
    </row>
    <row r="119" spans="1:11">
      <c r="A119" s="2" t="str">
        <f t="shared" si="7"/>
        <v/>
      </c>
      <c r="B119" s="3"/>
      <c r="C119" s="12"/>
      <c r="D119" s="4"/>
      <c r="E119" s="4"/>
      <c r="F119" s="5"/>
      <c r="G119" s="4"/>
      <c r="H119" s="4" t="str">
        <f>IF(B119="","",TEXT(B119,"mmm"))</f>
        <v/>
      </c>
      <c r="I119" s="4" t="str">
        <f>IF(B119="","",YEAR(B119))</f>
        <v/>
      </c>
      <c r="J119" s="6" t="str">
        <f t="shared" si="8"/>
        <v/>
      </c>
      <c r="K119" s="14"/>
    </row>
    <row r="120" spans="1:11">
      <c r="A120" s="2" t="str">
        <f t="shared" si="7"/>
        <v/>
      </c>
      <c r="B120" s="3"/>
      <c r="C120" s="12"/>
      <c r="D120" s="4"/>
      <c r="E120" s="4"/>
      <c r="F120" s="5"/>
      <c r="G120" s="4"/>
      <c r="H120" s="4" t="str">
        <f>IF(B120="","",TEXT(B120,"mmm"))</f>
        <v/>
      </c>
      <c r="I120" s="4" t="str">
        <f>IF(B120="","",YEAR(B120))</f>
        <v/>
      </c>
      <c r="J120" s="6" t="str">
        <f t="shared" si="8"/>
        <v/>
      </c>
      <c r="K120" s="14"/>
    </row>
    <row r="121" spans="1:11">
      <c r="A121" s="2" t="str">
        <f t="shared" si="7"/>
        <v/>
      </c>
      <c r="B121" s="3"/>
      <c r="C121" s="12"/>
      <c r="D121" s="4"/>
      <c r="E121" s="4"/>
      <c r="F121" s="5"/>
      <c r="G121" s="4"/>
      <c r="H121" s="4" t="str">
        <f>IF(B121="","",TEXT(B121,"mmm"))</f>
        <v/>
      </c>
      <c r="I121" s="4" t="str">
        <f>IF(B121="","",YEAR(B121))</f>
        <v/>
      </c>
      <c r="J121" s="6" t="str">
        <f t="shared" si="8"/>
        <v/>
      </c>
      <c r="K121" s="14"/>
    </row>
    <row r="122" spans="1:11">
      <c r="A122" s="2" t="str">
        <f t="shared" si="7"/>
        <v/>
      </c>
      <c r="B122" s="3"/>
      <c r="C122" s="12"/>
      <c r="D122" s="4"/>
      <c r="E122" s="4"/>
      <c r="F122" s="5"/>
      <c r="G122" s="4"/>
      <c r="H122" s="4" t="str">
        <f>IF(B122="","",TEXT(B122,"mmm"))</f>
        <v/>
      </c>
      <c r="I122" s="4" t="str">
        <f>IF(B122="","",YEAR(B122))</f>
        <v/>
      </c>
      <c r="J122" s="6" t="str">
        <f t="shared" si="8"/>
        <v/>
      </c>
      <c r="K122" s="14"/>
    </row>
    <row r="123" spans="1:11">
      <c r="A123" s="2" t="str">
        <f t="shared" si="7"/>
        <v/>
      </c>
      <c r="B123" s="3"/>
      <c r="C123" s="12"/>
      <c r="D123" s="4"/>
      <c r="E123" s="4"/>
      <c r="F123" s="5"/>
      <c r="G123" s="4"/>
      <c r="H123" s="4" t="str">
        <f>IF(B123="","",TEXT(B123,"mmm"))</f>
        <v/>
      </c>
      <c r="I123" s="4" t="str">
        <f>IF(B123="","",YEAR(B123))</f>
        <v/>
      </c>
      <c r="J123" s="6" t="str">
        <f t="shared" si="8"/>
        <v/>
      </c>
      <c r="K123" s="14"/>
    </row>
    <row r="124" spans="1:11">
      <c r="A124" s="2" t="str">
        <f t="shared" si="7"/>
        <v/>
      </c>
      <c r="B124" s="3"/>
      <c r="C124" s="12"/>
      <c r="D124" s="4"/>
      <c r="E124" s="4"/>
      <c r="F124" s="5"/>
      <c r="G124" s="4"/>
      <c r="H124" s="4" t="str">
        <f>IF(B124="","",TEXT(B124,"mmm"))</f>
        <v/>
      </c>
      <c r="I124" s="4" t="str">
        <f>IF(B124="","",YEAR(B124))</f>
        <v/>
      </c>
      <c r="J124" s="6" t="str">
        <f t="shared" si="8"/>
        <v/>
      </c>
      <c r="K124" s="14"/>
    </row>
    <row r="125" spans="1:11">
      <c r="A125" s="2" t="str">
        <f t="shared" si="7"/>
        <v/>
      </c>
      <c r="B125" s="3"/>
      <c r="C125" s="12"/>
      <c r="D125" s="4"/>
      <c r="E125" s="4"/>
      <c r="F125" s="5"/>
      <c r="G125" s="4"/>
      <c r="H125" s="4" t="str">
        <f>IF(B125="","",TEXT(B125,"mmm"))</f>
        <v/>
      </c>
      <c r="I125" s="4" t="str">
        <f>IF(B125="","",YEAR(B125))</f>
        <v/>
      </c>
      <c r="J125" s="6" t="str">
        <f t="shared" si="8"/>
        <v/>
      </c>
      <c r="K125" s="14"/>
    </row>
    <row r="126" spans="1:11">
      <c r="A126" s="2" t="str">
        <f t="shared" si="7"/>
        <v/>
      </c>
      <c r="B126" s="3"/>
      <c r="C126" s="12"/>
      <c r="D126" s="4"/>
      <c r="E126" s="4"/>
      <c r="F126" s="5"/>
      <c r="G126" s="4"/>
      <c r="H126" s="4" t="str">
        <f>IF(B126="","",TEXT(B126,"mmm"))</f>
        <v/>
      </c>
      <c r="I126" s="4" t="str">
        <f>IF(B126="","",YEAR(B126))</f>
        <v/>
      </c>
      <c r="J126" s="6" t="str">
        <f t="shared" si="8"/>
        <v/>
      </c>
      <c r="K126" s="14"/>
    </row>
    <row r="127" spans="1:11">
      <c r="A127" s="2" t="str">
        <f t="shared" si="7"/>
        <v/>
      </c>
      <c r="B127" s="3"/>
      <c r="C127" s="12"/>
      <c r="D127" s="4"/>
      <c r="E127" s="4"/>
      <c r="F127" s="5"/>
      <c r="G127" s="4"/>
      <c r="H127" s="4" t="str">
        <f>IF(B127="","",TEXT(B127,"mmm"))</f>
        <v/>
      </c>
      <c r="I127" s="4" t="str">
        <f>IF(B127="","",YEAR(B127))</f>
        <v/>
      </c>
      <c r="J127" s="6" t="str">
        <f t="shared" si="8"/>
        <v/>
      </c>
      <c r="K127" s="14"/>
    </row>
    <row r="128" spans="1:11">
      <c r="A128" s="2" t="str">
        <f t="shared" si="7"/>
        <v/>
      </c>
      <c r="B128" s="3"/>
      <c r="C128" s="12"/>
      <c r="D128" s="4"/>
      <c r="E128" s="4"/>
      <c r="F128" s="5"/>
      <c r="G128" s="4"/>
      <c r="H128" s="4" t="str">
        <f>IF(B128="","",TEXT(B128,"mmm"))</f>
        <v/>
      </c>
      <c r="I128" s="4" t="str">
        <f>IF(B128="","",YEAR(B128))</f>
        <v/>
      </c>
      <c r="J128" s="6" t="str">
        <f t="shared" si="8"/>
        <v/>
      </c>
      <c r="K128" s="14"/>
    </row>
    <row r="129" spans="1:11">
      <c r="A129" s="2" t="str">
        <f t="shared" si="7"/>
        <v/>
      </c>
      <c r="B129" s="3"/>
      <c r="C129" s="12"/>
      <c r="D129" s="4"/>
      <c r="E129" s="4"/>
      <c r="F129" s="5"/>
      <c r="G129" s="4"/>
      <c r="H129" s="4" t="str">
        <f>IF(B129="","",TEXT(B129,"mmm"))</f>
        <v/>
      </c>
      <c r="I129" s="4" t="str">
        <f>IF(B129="","",YEAR(B129))</f>
        <v/>
      </c>
      <c r="J129" s="6" t="str">
        <f t="shared" si="8"/>
        <v/>
      </c>
      <c r="K129" s="14"/>
    </row>
    <row r="130" spans="1:11">
      <c r="A130" s="2" t="str">
        <f t="shared" si="7"/>
        <v/>
      </c>
      <c r="B130" s="3"/>
      <c r="C130" s="12"/>
      <c r="D130" s="4"/>
      <c r="E130" s="4"/>
      <c r="F130" s="5"/>
      <c r="G130" s="4"/>
      <c r="H130" s="4" t="str">
        <f>IF(B130="","",TEXT(B130,"mmm"))</f>
        <v/>
      </c>
      <c r="I130" s="4" t="str">
        <f>IF(B130="","",YEAR(B130))</f>
        <v/>
      </c>
      <c r="J130" s="6" t="str">
        <f t="shared" si="8"/>
        <v/>
      </c>
      <c r="K130" s="14"/>
    </row>
    <row r="131" spans="1:11">
      <c r="A131" s="2" t="str">
        <f t="shared" si="7"/>
        <v/>
      </c>
      <c r="B131" s="3"/>
      <c r="C131" s="12"/>
      <c r="D131" s="4"/>
      <c r="E131" s="4"/>
      <c r="F131" s="5"/>
      <c r="G131" s="4"/>
      <c r="H131" s="4" t="str">
        <f>IF(B131="","",TEXT(B131,"mmm"))</f>
        <v/>
      </c>
      <c r="I131" s="4" t="str">
        <f>IF(B131="","",YEAR(B131))</f>
        <v/>
      </c>
      <c r="J131" s="6" t="str">
        <f t="shared" si="8"/>
        <v/>
      </c>
      <c r="K131" s="14"/>
    </row>
    <row r="132" spans="1:11">
      <c r="A132" s="2" t="str">
        <f t="shared" ref="A132:A163" si="9">IF(B132="","",ROW()-3)</f>
        <v/>
      </c>
      <c r="B132" s="3"/>
      <c r="C132" s="12"/>
      <c r="D132" s="4"/>
      <c r="E132" s="4"/>
      <c r="F132" s="5"/>
      <c r="G132" s="4"/>
      <c r="H132" s="4" t="str">
        <f>IF(B132="","",TEXT(B132,"mmm"))</f>
        <v/>
      </c>
      <c r="I132" s="4" t="str">
        <f>IF(B132="","",YEAR(B132))</f>
        <v/>
      </c>
      <c r="J132" s="6" t="str">
        <f t="shared" ref="J132:J163" si="10">IF(F132="","",IFERROR(F132/SUM($F$4:$F$203),0))</f>
        <v/>
      </c>
      <c r="K132" s="14"/>
    </row>
    <row r="133" spans="1:11">
      <c r="A133" s="2" t="str">
        <f t="shared" si="9"/>
        <v/>
      </c>
      <c r="B133" s="3"/>
      <c r="C133" s="12"/>
      <c r="D133" s="4"/>
      <c r="E133" s="4"/>
      <c r="F133" s="5"/>
      <c r="G133" s="4"/>
      <c r="H133" s="4" t="str">
        <f>IF(B133="","",TEXT(B133,"mmm"))</f>
        <v/>
      </c>
      <c r="I133" s="4" t="str">
        <f>IF(B133="","",YEAR(B133))</f>
        <v/>
      </c>
      <c r="J133" s="6" t="str">
        <f t="shared" si="10"/>
        <v/>
      </c>
      <c r="K133" s="14"/>
    </row>
    <row r="134" spans="1:11">
      <c r="A134" s="2" t="str">
        <f t="shared" si="9"/>
        <v/>
      </c>
      <c r="B134" s="3"/>
      <c r="C134" s="12"/>
      <c r="D134" s="4"/>
      <c r="E134" s="4"/>
      <c r="F134" s="5"/>
      <c r="G134" s="4"/>
      <c r="H134" s="4" t="str">
        <f>IF(B134="","",TEXT(B134,"mmm"))</f>
        <v/>
      </c>
      <c r="I134" s="4" t="str">
        <f>IF(B134="","",YEAR(B134))</f>
        <v/>
      </c>
      <c r="J134" s="6" t="str">
        <f t="shared" si="10"/>
        <v/>
      </c>
      <c r="K134" s="14"/>
    </row>
    <row r="135" spans="1:11">
      <c r="A135" s="2" t="str">
        <f t="shared" si="9"/>
        <v/>
      </c>
      <c r="B135" s="3"/>
      <c r="C135" s="12"/>
      <c r="D135" s="4"/>
      <c r="E135" s="4"/>
      <c r="F135" s="5"/>
      <c r="G135" s="4"/>
      <c r="H135" s="4" t="str">
        <f>IF(B135="","",TEXT(B135,"mmm"))</f>
        <v/>
      </c>
      <c r="I135" s="4" t="str">
        <f>IF(B135="","",YEAR(B135))</f>
        <v/>
      </c>
      <c r="J135" s="6" t="str">
        <f t="shared" si="10"/>
        <v/>
      </c>
      <c r="K135" s="14"/>
    </row>
    <row r="136" spans="1:11">
      <c r="A136" s="2" t="str">
        <f t="shared" si="9"/>
        <v/>
      </c>
      <c r="B136" s="3"/>
      <c r="C136" s="12"/>
      <c r="D136" s="4"/>
      <c r="E136" s="4"/>
      <c r="F136" s="5"/>
      <c r="G136" s="4"/>
      <c r="H136" s="4" t="str">
        <f>IF(B136="","",TEXT(B136,"mmm"))</f>
        <v/>
      </c>
      <c r="I136" s="4" t="str">
        <f>IF(B136="","",YEAR(B136))</f>
        <v/>
      </c>
      <c r="J136" s="6" t="str">
        <f t="shared" si="10"/>
        <v/>
      </c>
      <c r="K136" s="14"/>
    </row>
    <row r="137" spans="1:11">
      <c r="A137" s="2" t="str">
        <f t="shared" si="9"/>
        <v/>
      </c>
      <c r="B137" s="3"/>
      <c r="C137" s="12"/>
      <c r="D137" s="4"/>
      <c r="E137" s="4"/>
      <c r="F137" s="5"/>
      <c r="G137" s="4"/>
      <c r="H137" s="4" t="str">
        <f>IF(B137="","",TEXT(B137,"mmm"))</f>
        <v/>
      </c>
      <c r="I137" s="4" t="str">
        <f>IF(B137="","",YEAR(B137))</f>
        <v/>
      </c>
      <c r="J137" s="6" t="str">
        <f t="shared" si="10"/>
        <v/>
      </c>
      <c r="K137" s="14"/>
    </row>
    <row r="138" spans="1:11">
      <c r="A138" s="2" t="str">
        <f t="shared" si="9"/>
        <v/>
      </c>
      <c r="B138" s="3"/>
      <c r="C138" s="12"/>
      <c r="D138" s="4"/>
      <c r="E138" s="4"/>
      <c r="F138" s="5"/>
      <c r="G138" s="4"/>
      <c r="H138" s="4" t="str">
        <f>IF(B138="","",TEXT(B138,"mmm"))</f>
        <v/>
      </c>
      <c r="I138" s="4" t="str">
        <f>IF(B138="","",YEAR(B138))</f>
        <v/>
      </c>
      <c r="J138" s="6" t="str">
        <f t="shared" si="10"/>
        <v/>
      </c>
      <c r="K138" s="14"/>
    </row>
    <row r="139" spans="1:11">
      <c r="A139" s="2" t="str">
        <f t="shared" si="9"/>
        <v/>
      </c>
      <c r="B139" s="3"/>
      <c r="C139" s="12"/>
      <c r="D139" s="4"/>
      <c r="E139" s="4"/>
      <c r="F139" s="5"/>
      <c r="G139" s="4"/>
      <c r="H139" s="4" t="str">
        <f>IF(B139="","",TEXT(B139,"mmm"))</f>
        <v/>
      </c>
      <c r="I139" s="4" t="str">
        <f>IF(B139="","",YEAR(B139))</f>
        <v/>
      </c>
      <c r="J139" s="6" t="str">
        <f t="shared" si="10"/>
        <v/>
      </c>
      <c r="K139" s="14"/>
    </row>
    <row r="140" spans="1:11">
      <c r="A140" s="2" t="str">
        <f t="shared" si="9"/>
        <v/>
      </c>
      <c r="B140" s="3"/>
      <c r="C140" s="12"/>
      <c r="D140" s="4"/>
      <c r="E140" s="4"/>
      <c r="F140" s="5"/>
      <c r="G140" s="4"/>
      <c r="H140" s="4" t="str">
        <f>IF(B140="","",TEXT(B140,"mmm"))</f>
        <v/>
      </c>
      <c r="I140" s="4" t="str">
        <f>IF(B140="","",YEAR(B140))</f>
        <v/>
      </c>
      <c r="J140" s="6" t="str">
        <f t="shared" si="10"/>
        <v/>
      </c>
      <c r="K140" s="14"/>
    </row>
    <row r="141" spans="1:11">
      <c r="A141" s="2" t="str">
        <f t="shared" si="9"/>
        <v/>
      </c>
      <c r="B141" s="3"/>
      <c r="C141" s="12"/>
      <c r="D141" s="4"/>
      <c r="E141" s="4"/>
      <c r="F141" s="5"/>
      <c r="G141" s="4"/>
      <c r="H141" s="4" t="str">
        <f>IF(B141="","",TEXT(B141,"mmm"))</f>
        <v/>
      </c>
      <c r="I141" s="4" t="str">
        <f>IF(B141="","",YEAR(B141))</f>
        <v/>
      </c>
      <c r="J141" s="6" t="str">
        <f t="shared" si="10"/>
        <v/>
      </c>
      <c r="K141" s="14"/>
    </row>
    <row r="142" spans="1:11">
      <c r="A142" s="2" t="str">
        <f t="shared" si="9"/>
        <v/>
      </c>
      <c r="B142" s="3"/>
      <c r="C142" s="12"/>
      <c r="D142" s="4"/>
      <c r="E142" s="4"/>
      <c r="F142" s="5"/>
      <c r="G142" s="4"/>
      <c r="H142" s="4" t="str">
        <f>IF(B142="","",TEXT(B142,"mmm"))</f>
        <v/>
      </c>
      <c r="I142" s="4" t="str">
        <f>IF(B142="","",YEAR(B142))</f>
        <v/>
      </c>
      <c r="J142" s="6" t="str">
        <f t="shared" si="10"/>
        <v/>
      </c>
      <c r="K142" s="14"/>
    </row>
    <row r="143" spans="1:11">
      <c r="A143" s="2" t="str">
        <f t="shared" si="9"/>
        <v/>
      </c>
      <c r="B143" s="3"/>
      <c r="C143" s="12"/>
      <c r="D143" s="4"/>
      <c r="E143" s="4"/>
      <c r="F143" s="5"/>
      <c r="G143" s="4"/>
      <c r="H143" s="4" t="str">
        <f>IF(B143="","",TEXT(B143,"mmm"))</f>
        <v/>
      </c>
      <c r="I143" s="4" t="str">
        <f>IF(B143="","",YEAR(B143))</f>
        <v/>
      </c>
      <c r="J143" s="6" t="str">
        <f t="shared" si="10"/>
        <v/>
      </c>
      <c r="K143" s="14"/>
    </row>
    <row r="144" spans="1:11">
      <c r="A144" s="2" t="str">
        <f t="shared" si="9"/>
        <v/>
      </c>
      <c r="B144" s="3"/>
      <c r="C144" s="12"/>
      <c r="D144" s="4"/>
      <c r="E144" s="4"/>
      <c r="F144" s="5"/>
      <c r="G144" s="4"/>
      <c r="H144" s="4" t="str">
        <f>IF(B144="","",TEXT(B144,"mmm"))</f>
        <v/>
      </c>
      <c r="I144" s="4" t="str">
        <f>IF(B144="","",YEAR(B144))</f>
        <v/>
      </c>
      <c r="J144" s="6" t="str">
        <f t="shared" si="10"/>
        <v/>
      </c>
      <c r="K144" s="14"/>
    </row>
    <row r="145" spans="1:11">
      <c r="A145" s="2" t="str">
        <f t="shared" si="9"/>
        <v/>
      </c>
      <c r="B145" s="3"/>
      <c r="C145" s="12"/>
      <c r="D145" s="4"/>
      <c r="E145" s="4"/>
      <c r="F145" s="5"/>
      <c r="G145" s="4"/>
      <c r="H145" s="4" t="str">
        <f>IF(B145="","",TEXT(B145,"mmm"))</f>
        <v/>
      </c>
      <c r="I145" s="4" t="str">
        <f>IF(B145="","",YEAR(B145))</f>
        <v/>
      </c>
      <c r="J145" s="6" t="str">
        <f t="shared" si="10"/>
        <v/>
      </c>
      <c r="K145" s="14"/>
    </row>
    <row r="146" spans="1:11">
      <c r="A146" s="2" t="str">
        <f t="shared" si="9"/>
        <v/>
      </c>
      <c r="B146" s="3"/>
      <c r="C146" s="12"/>
      <c r="D146" s="4"/>
      <c r="E146" s="4"/>
      <c r="F146" s="5"/>
      <c r="G146" s="4"/>
      <c r="H146" s="4" t="str">
        <f>IF(B146="","",TEXT(B146,"mmm"))</f>
        <v/>
      </c>
      <c r="I146" s="4" t="str">
        <f>IF(B146="","",YEAR(B146))</f>
        <v/>
      </c>
      <c r="J146" s="6" t="str">
        <f t="shared" si="10"/>
        <v/>
      </c>
      <c r="K146" s="14"/>
    </row>
    <row r="147" spans="1:11">
      <c r="A147" s="2" t="str">
        <f t="shared" si="9"/>
        <v/>
      </c>
      <c r="B147" s="3"/>
      <c r="C147" s="12"/>
      <c r="D147" s="4"/>
      <c r="E147" s="4"/>
      <c r="F147" s="5"/>
      <c r="G147" s="4"/>
      <c r="H147" s="4" t="str">
        <f>IF(B147="","",TEXT(B147,"mmm"))</f>
        <v/>
      </c>
      <c r="I147" s="4" t="str">
        <f>IF(B147="","",YEAR(B147))</f>
        <v/>
      </c>
      <c r="J147" s="6" t="str">
        <f t="shared" si="10"/>
        <v/>
      </c>
      <c r="K147" s="14"/>
    </row>
    <row r="148" spans="1:11">
      <c r="A148" s="2" t="str">
        <f t="shared" si="9"/>
        <v/>
      </c>
      <c r="B148" s="3"/>
      <c r="C148" s="12"/>
      <c r="D148" s="4"/>
      <c r="E148" s="4"/>
      <c r="F148" s="5"/>
      <c r="G148" s="4"/>
      <c r="H148" s="4" t="str">
        <f>IF(B148="","",TEXT(B148,"mmm"))</f>
        <v/>
      </c>
      <c r="I148" s="4" t="str">
        <f>IF(B148="","",YEAR(B148))</f>
        <v/>
      </c>
      <c r="J148" s="6" t="str">
        <f t="shared" si="10"/>
        <v/>
      </c>
      <c r="K148" s="14"/>
    </row>
    <row r="149" spans="1:11">
      <c r="A149" s="2" t="str">
        <f t="shared" si="9"/>
        <v/>
      </c>
      <c r="B149" s="3"/>
      <c r="C149" s="12"/>
      <c r="D149" s="4"/>
      <c r="E149" s="4"/>
      <c r="F149" s="5"/>
      <c r="G149" s="4"/>
      <c r="H149" s="4" t="str">
        <f>IF(B149="","",TEXT(B149,"mmm"))</f>
        <v/>
      </c>
      <c r="I149" s="4" t="str">
        <f>IF(B149="","",YEAR(B149))</f>
        <v/>
      </c>
      <c r="J149" s="6" t="str">
        <f t="shared" si="10"/>
        <v/>
      </c>
      <c r="K149" s="14"/>
    </row>
    <row r="150" spans="1:11">
      <c r="A150" s="2" t="str">
        <f t="shared" si="9"/>
        <v/>
      </c>
      <c r="B150" s="3"/>
      <c r="C150" s="12"/>
      <c r="D150" s="4"/>
      <c r="E150" s="4"/>
      <c r="F150" s="5"/>
      <c r="G150" s="4"/>
      <c r="H150" s="4" t="str">
        <f>IF(B150="","",TEXT(B150,"mmm"))</f>
        <v/>
      </c>
      <c r="I150" s="4" t="str">
        <f>IF(B150="","",YEAR(B150))</f>
        <v/>
      </c>
      <c r="J150" s="6" t="str">
        <f t="shared" si="10"/>
        <v/>
      </c>
      <c r="K150" s="14"/>
    </row>
    <row r="151" spans="1:11">
      <c r="A151" s="2" t="str">
        <f t="shared" si="9"/>
        <v/>
      </c>
      <c r="B151" s="3"/>
      <c r="C151" s="12"/>
      <c r="D151" s="4"/>
      <c r="E151" s="4"/>
      <c r="F151" s="5"/>
      <c r="G151" s="4"/>
      <c r="H151" s="4" t="str">
        <f>IF(B151="","",TEXT(B151,"mmm"))</f>
        <v/>
      </c>
      <c r="I151" s="4" t="str">
        <f>IF(B151="","",YEAR(B151))</f>
        <v/>
      </c>
      <c r="J151" s="6" t="str">
        <f t="shared" si="10"/>
        <v/>
      </c>
      <c r="K151" s="14"/>
    </row>
    <row r="152" spans="1:11">
      <c r="A152" s="2" t="str">
        <f t="shared" si="9"/>
        <v/>
      </c>
      <c r="B152" s="3"/>
      <c r="C152" s="12"/>
      <c r="D152" s="4"/>
      <c r="E152" s="4"/>
      <c r="F152" s="5"/>
      <c r="G152" s="4"/>
      <c r="H152" s="4" t="str">
        <f>IF(B152="","",TEXT(B152,"mmm"))</f>
        <v/>
      </c>
      <c r="I152" s="4" t="str">
        <f>IF(B152="","",YEAR(B152))</f>
        <v/>
      </c>
      <c r="J152" s="6" t="str">
        <f t="shared" si="10"/>
        <v/>
      </c>
      <c r="K152" s="14"/>
    </row>
    <row r="153" spans="1:11">
      <c r="A153" s="2" t="str">
        <f t="shared" si="9"/>
        <v/>
      </c>
      <c r="B153" s="3"/>
      <c r="C153" s="12"/>
      <c r="D153" s="4"/>
      <c r="E153" s="4"/>
      <c r="F153" s="5"/>
      <c r="G153" s="4"/>
      <c r="H153" s="4" t="str">
        <f>IF(B153="","",TEXT(B153,"mmm"))</f>
        <v/>
      </c>
      <c r="I153" s="4" t="str">
        <f>IF(B153="","",YEAR(B153))</f>
        <v/>
      </c>
      <c r="J153" s="6" t="str">
        <f t="shared" si="10"/>
        <v/>
      </c>
      <c r="K153" s="14"/>
    </row>
    <row r="154" spans="1:11">
      <c r="A154" s="2" t="str">
        <f t="shared" si="9"/>
        <v/>
      </c>
      <c r="B154" s="3"/>
      <c r="C154" s="12"/>
      <c r="D154" s="4"/>
      <c r="E154" s="4"/>
      <c r="F154" s="5"/>
      <c r="G154" s="4"/>
      <c r="H154" s="4" t="str">
        <f>IF(B154="","",TEXT(B154,"mmm"))</f>
        <v/>
      </c>
      <c r="I154" s="4" t="str">
        <f>IF(B154="","",YEAR(B154))</f>
        <v/>
      </c>
      <c r="J154" s="6" t="str">
        <f t="shared" si="10"/>
        <v/>
      </c>
      <c r="K154" s="14"/>
    </row>
    <row r="155" spans="1:11">
      <c r="A155" s="2" t="str">
        <f t="shared" si="9"/>
        <v/>
      </c>
      <c r="B155" s="3"/>
      <c r="C155" s="12"/>
      <c r="D155" s="4"/>
      <c r="E155" s="4"/>
      <c r="F155" s="5"/>
      <c r="G155" s="4"/>
      <c r="H155" s="4" t="str">
        <f>IF(B155="","",TEXT(B155,"mmm"))</f>
        <v/>
      </c>
      <c r="I155" s="4" t="str">
        <f>IF(B155="","",YEAR(B155))</f>
        <v/>
      </c>
      <c r="J155" s="6" t="str">
        <f t="shared" si="10"/>
        <v/>
      </c>
      <c r="K155" s="14"/>
    </row>
    <row r="156" spans="1:11">
      <c r="A156" s="2" t="str">
        <f t="shared" si="9"/>
        <v/>
      </c>
      <c r="B156" s="3"/>
      <c r="C156" s="12"/>
      <c r="D156" s="4"/>
      <c r="E156" s="4"/>
      <c r="F156" s="5"/>
      <c r="G156" s="4"/>
      <c r="H156" s="4" t="str">
        <f>IF(B156="","",TEXT(B156,"mmm"))</f>
        <v/>
      </c>
      <c r="I156" s="4" t="str">
        <f>IF(B156="","",YEAR(B156))</f>
        <v/>
      </c>
      <c r="J156" s="6" t="str">
        <f t="shared" si="10"/>
        <v/>
      </c>
      <c r="K156" s="14"/>
    </row>
    <row r="157" spans="1:11">
      <c r="A157" s="2" t="str">
        <f t="shared" si="9"/>
        <v/>
      </c>
      <c r="B157" s="3"/>
      <c r="C157" s="12"/>
      <c r="D157" s="4"/>
      <c r="E157" s="4"/>
      <c r="F157" s="5"/>
      <c r="G157" s="4"/>
      <c r="H157" s="4" t="str">
        <f>IF(B157="","",TEXT(B157,"mmm"))</f>
        <v/>
      </c>
      <c r="I157" s="4" t="str">
        <f>IF(B157="","",YEAR(B157))</f>
        <v/>
      </c>
      <c r="J157" s="6" t="str">
        <f t="shared" si="10"/>
        <v/>
      </c>
      <c r="K157" s="14"/>
    </row>
    <row r="158" spans="1:11">
      <c r="A158" s="2" t="str">
        <f t="shared" si="9"/>
        <v/>
      </c>
      <c r="B158" s="3"/>
      <c r="C158" s="12"/>
      <c r="D158" s="4"/>
      <c r="E158" s="4"/>
      <c r="F158" s="5"/>
      <c r="G158" s="4"/>
      <c r="H158" s="4" t="str">
        <f>IF(B158="","",TEXT(B158,"mmm"))</f>
        <v/>
      </c>
      <c r="I158" s="4" t="str">
        <f>IF(B158="","",YEAR(B158))</f>
        <v/>
      </c>
      <c r="J158" s="6" t="str">
        <f t="shared" si="10"/>
        <v/>
      </c>
      <c r="K158" s="14"/>
    </row>
    <row r="159" spans="1:11">
      <c r="A159" s="2" t="str">
        <f t="shared" si="9"/>
        <v/>
      </c>
      <c r="B159" s="3"/>
      <c r="C159" s="12"/>
      <c r="D159" s="4"/>
      <c r="E159" s="4"/>
      <c r="F159" s="5"/>
      <c r="G159" s="4"/>
      <c r="H159" s="4" t="str">
        <f>IF(B159="","",TEXT(B159,"mmm"))</f>
        <v/>
      </c>
      <c r="I159" s="4" t="str">
        <f>IF(B159="","",YEAR(B159))</f>
        <v/>
      </c>
      <c r="J159" s="6" t="str">
        <f t="shared" si="10"/>
        <v/>
      </c>
      <c r="K159" s="14"/>
    </row>
    <row r="160" spans="1:11">
      <c r="A160" s="2" t="str">
        <f t="shared" si="9"/>
        <v/>
      </c>
      <c r="B160" s="3"/>
      <c r="C160" s="12"/>
      <c r="D160" s="4"/>
      <c r="E160" s="4"/>
      <c r="F160" s="5"/>
      <c r="G160" s="4"/>
      <c r="H160" s="4" t="str">
        <f>IF(B160="","",TEXT(B160,"mmm"))</f>
        <v/>
      </c>
      <c r="I160" s="4" t="str">
        <f>IF(B160="","",YEAR(B160))</f>
        <v/>
      </c>
      <c r="J160" s="6" t="str">
        <f t="shared" si="10"/>
        <v/>
      </c>
      <c r="K160" s="14"/>
    </row>
    <row r="161" spans="1:11">
      <c r="A161" s="2" t="str">
        <f t="shared" si="9"/>
        <v/>
      </c>
      <c r="B161" s="3"/>
      <c r="C161" s="12"/>
      <c r="D161" s="4"/>
      <c r="E161" s="4"/>
      <c r="F161" s="5"/>
      <c r="G161" s="4"/>
      <c r="H161" s="4" t="str">
        <f>IF(B161="","",TEXT(B161,"mmm"))</f>
        <v/>
      </c>
      <c r="I161" s="4" t="str">
        <f>IF(B161="","",YEAR(B161))</f>
        <v/>
      </c>
      <c r="J161" s="6" t="str">
        <f t="shared" si="10"/>
        <v/>
      </c>
      <c r="K161" s="14"/>
    </row>
    <row r="162" spans="1:11">
      <c r="A162" s="2" t="str">
        <f t="shared" si="9"/>
        <v/>
      </c>
      <c r="B162" s="3"/>
      <c r="C162" s="12"/>
      <c r="D162" s="4"/>
      <c r="E162" s="4"/>
      <c r="F162" s="5"/>
      <c r="G162" s="4"/>
      <c r="H162" s="4" t="str">
        <f>IF(B162="","",TEXT(B162,"mmm"))</f>
        <v/>
      </c>
      <c r="I162" s="4" t="str">
        <f>IF(B162="","",YEAR(B162))</f>
        <v/>
      </c>
      <c r="J162" s="6" t="str">
        <f t="shared" si="10"/>
        <v/>
      </c>
      <c r="K162" s="14"/>
    </row>
    <row r="163" spans="1:11">
      <c r="A163" s="2" t="str">
        <f t="shared" si="9"/>
        <v/>
      </c>
      <c r="B163" s="3"/>
      <c r="C163" s="12"/>
      <c r="D163" s="4"/>
      <c r="E163" s="4"/>
      <c r="F163" s="5"/>
      <c r="G163" s="4"/>
      <c r="H163" s="4" t="str">
        <f>IF(B163="","",TEXT(B163,"mmm"))</f>
        <v/>
      </c>
      <c r="I163" s="4" t="str">
        <f>IF(B163="","",YEAR(B163))</f>
        <v/>
      </c>
      <c r="J163" s="6" t="str">
        <f t="shared" si="10"/>
        <v/>
      </c>
      <c r="K163" s="14"/>
    </row>
    <row r="164" spans="1:11">
      <c r="A164" s="2" t="str">
        <f t="shared" ref="A164:A195" si="11">IF(B164="","",ROW()-3)</f>
        <v/>
      </c>
      <c r="B164" s="3"/>
      <c r="C164" s="12"/>
      <c r="D164" s="4"/>
      <c r="E164" s="4"/>
      <c r="F164" s="5"/>
      <c r="G164" s="4"/>
      <c r="H164" s="4" t="str">
        <f>IF(B164="","",TEXT(B164,"mmm"))</f>
        <v/>
      </c>
      <c r="I164" s="4" t="str">
        <f>IF(B164="","",YEAR(B164))</f>
        <v/>
      </c>
      <c r="J164" s="6" t="str">
        <f t="shared" ref="J164:J195" si="12">IF(F164="","",IFERROR(F164/SUM($F$4:$F$203),0))</f>
        <v/>
      </c>
      <c r="K164" s="14"/>
    </row>
    <row r="165" spans="1:11">
      <c r="A165" s="2" t="str">
        <f t="shared" si="11"/>
        <v/>
      </c>
      <c r="B165" s="3"/>
      <c r="C165" s="12"/>
      <c r="D165" s="4"/>
      <c r="E165" s="4"/>
      <c r="F165" s="5"/>
      <c r="G165" s="4"/>
      <c r="H165" s="4" t="str">
        <f>IF(B165="","",TEXT(B165,"mmm"))</f>
        <v/>
      </c>
      <c r="I165" s="4" t="str">
        <f>IF(B165="","",YEAR(B165))</f>
        <v/>
      </c>
      <c r="J165" s="6" t="str">
        <f t="shared" si="12"/>
        <v/>
      </c>
      <c r="K165" s="14"/>
    </row>
    <row r="166" spans="1:11">
      <c r="A166" s="2" t="str">
        <f t="shared" si="11"/>
        <v/>
      </c>
      <c r="B166" s="3"/>
      <c r="C166" s="12"/>
      <c r="D166" s="4"/>
      <c r="E166" s="4"/>
      <c r="F166" s="5"/>
      <c r="G166" s="4"/>
      <c r="H166" s="4" t="str">
        <f>IF(B166="","",TEXT(B166,"mmm"))</f>
        <v/>
      </c>
      <c r="I166" s="4" t="str">
        <f>IF(B166="","",YEAR(B166))</f>
        <v/>
      </c>
      <c r="J166" s="6" t="str">
        <f t="shared" si="12"/>
        <v/>
      </c>
      <c r="K166" s="14"/>
    </row>
    <row r="167" spans="1:11">
      <c r="A167" s="2" t="str">
        <f t="shared" si="11"/>
        <v/>
      </c>
      <c r="B167" s="3"/>
      <c r="C167" s="12"/>
      <c r="D167" s="4"/>
      <c r="E167" s="4"/>
      <c r="F167" s="5"/>
      <c r="G167" s="4"/>
      <c r="H167" s="4" t="str">
        <f>IF(B167="","",TEXT(B167,"mmm"))</f>
        <v/>
      </c>
      <c r="I167" s="4" t="str">
        <f>IF(B167="","",YEAR(B167))</f>
        <v/>
      </c>
      <c r="J167" s="6" t="str">
        <f t="shared" si="12"/>
        <v/>
      </c>
      <c r="K167" s="14"/>
    </row>
    <row r="168" spans="1:11">
      <c r="A168" s="2" t="str">
        <f t="shared" si="11"/>
        <v/>
      </c>
      <c r="B168" s="3"/>
      <c r="C168" s="12"/>
      <c r="D168" s="4"/>
      <c r="E168" s="4"/>
      <c r="F168" s="5"/>
      <c r="G168" s="4"/>
      <c r="H168" s="4" t="str">
        <f>IF(B168="","",TEXT(B168,"mmm"))</f>
        <v/>
      </c>
      <c r="I168" s="4" t="str">
        <f>IF(B168="","",YEAR(B168))</f>
        <v/>
      </c>
      <c r="J168" s="6" t="str">
        <f t="shared" si="12"/>
        <v/>
      </c>
      <c r="K168" s="14"/>
    </row>
    <row r="169" spans="1:11">
      <c r="A169" s="2" t="str">
        <f t="shared" si="11"/>
        <v/>
      </c>
      <c r="B169" s="3"/>
      <c r="C169" s="12"/>
      <c r="D169" s="4"/>
      <c r="E169" s="4"/>
      <c r="F169" s="5"/>
      <c r="G169" s="4"/>
      <c r="H169" s="4" t="str">
        <f>IF(B169="","",TEXT(B169,"mmm"))</f>
        <v/>
      </c>
      <c r="I169" s="4" t="str">
        <f>IF(B169="","",YEAR(B169))</f>
        <v/>
      </c>
      <c r="J169" s="6" t="str">
        <f t="shared" si="12"/>
        <v/>
      </c>
      <c r="K169" s="14"/>
    </row>
    <row r="170" spans="1:11">
      <c r="A170" s="2" t="str">
        <f t="shared" si="11"/>
        <v/>
      </c>
      <c r="B170" s="3"/>
      <c r="C170" s="12"/>
      <c r="D170" s="4"/>
      <c r="E170" s="4"/>
      <c r="F170" s="5"/>
      <c r="G170" s="4"/>
      <c r="H170" s="4" t="str">
        <f>IF(B170="","",TEXT(B170,"mmm"))</f>
        <v/>
      </c>
      <c r="I170" s="4" t="str">
        <f>IF(B170="","",YEAR(B170))</f>
        <v/>
      </c>
      <c r="J170" s="6" t="str">
        <f t="shared" si="12"/>
        <v/>
      </c>
      <c r="K170" s="14"/>
    </row>
    <row r="171" spans="1:11">
      <c r="A171" s="2" t="str">
        <f t="shared" si="11"/>
        <v/>
      </c>
      <c r="B171" s="3"/>
      <c r="C171" s="12"/>
      <c r="D171" s="4"/>
      <c r="E171" s="4"/>
      <c r="F171" s="5"/>
      <c r="G171" s="4"/>
      <c r="H171" s="4" t="str">
        <f>IF(B171="","",TEXT(B171,"mmm"))</f>
        <v/>
      </c>
      <c r="I171" s="4" t="str">
        <f>IF(B171="","",YEAR(B171))</f>
        <v/>
      </c>
      <c r="J171" s="6" t="str">
        <f t="shared" si="12"/>
        <v/>
      </c>
      <c r="K171" s="14"/>
    </row>
    <row r="172" spans="1:11">
      <c r="A172" s="2" t="str">
        <f t="shared" si="11"/>
        <v/>
      </c>
      <c r="B172" s="3"/>
      <c r="C172" s="12"/>
      <c r="D172" s="4"/>
      <c r="E172" s="4"/>
      <c r="F172" s="5"/>
      <c r="G172" s="4"/>
      <c r="H172" s="4" t="str">
        <f>IF(B172="","",TEXT(B172,"mmm"))</f>
        <v/>
      </c>
      <c r="I172" s="4" t="str">
        <f>IF(B172="","",YEAR(B172))</f>
        <v/>
      </c>
      <c r="J172" s="6" t="str">
        <f t="shared" si="12"/>
        <v/>
      </c>
      <c r="K172" s="14"/>
    </row>
    <row r="173" spans="1:11">
      <c r="A173" s="2" t="str">
        <f t="shared" si="11"/>
        <v/>
      </c>
      <c r="B173" s="3"/>
      <c r="C173" s="12"/>
      <c r="D173" s="4"/>
      <c r="E173" s="4"/>
      <c r="F173" s="5"/>
      <c r="G173" s="4"/>
      <c r="H173" s="4" t="str">
        <f>IF(B173="","",TEXT(B173,"mmm"))</f>
        <v/>
      </c>
      <c r="I173" s="4" t="str">
        <f>IF(B173="","",YEAR(B173))</f>
        <v/>
      </c>
      <c r="J173" s="6" t="str">
        <f t="shared" si="12"/>
        <v/>
      </c>
      <c r="K173" s="14"/>
    </row>
    <row r="174" spans="1:11">
      <c r="A174" s="2" t="str">
        <f t="shared" si="11"/>
        <v/>
      </c>
      <c r="B174" s="3"/>
      <c r="C174" s="12"/>
      <c r="D174" s="4"/>
      <c r="E174" s="4"/>
      <c r="F174" s="5"/>
      <c r="G174" s="4"/>
      <c r="H174" s="4" t="str">
        <f>IF(B174="","",TEXT(B174,"mmm"))</f>
        <v/>
      </c>
      <c r="I174" s="4" t="str">
        <f>IF(B174="","",YEAR(B174))</f>
        <v/>
      </c>
      <c r="J174" s="6" t="str">
        <f t="shared" si="12"/>
        <v/>
      </c>
      <c r="K174" s="14"/>
    </row>
    <row r="175" spans="1:11">
      <c r="A175" s="2" t="str">
        <f t="shared" si="11"/>
        <v/>
      </c>
      <c r="B175" s="3"/>
      <c r="C175" s="12"/>
      <c r="D175" s="4"/>
      <c r="E175" s="4"/>
      <c r="F175" s="5"/>
      <c r="G175" s="4"/>
      <c r="H175" s="4" t="str">
        <f>IF(B175="","",TEXT(B175,"mmm"))</f>
        <v/>
      </c>
      <c r="I175" s="4" t="str">
        <f>IF(B175="","",YEAR(B175))</f>
        <v/>
      </c>
      <c r="J175" s="6" t="str">
        <f t="shared" si="12"/>
        <v/>
      </c>
      <c r="K175" s="14"/>
    </row>
    <row r="176" spans="1:11">
      <c r="A176" s="2" t="str">
        <f t="shared" si="11"/>
        <v/>
      </c>
      <c r="B176" s="3"/>
      <c r="C176" s="12"/>
      <c r="D176" s="4"/>
      <c r="E176" s="4"/>
      <c r="F176" s="5"/>
      <c r="G176" s="4"/>
      <c r="H176" s="4" t="str">
        <f>IF(B176="","",TEXT(B176,"mmm"))</f>
        <v/>
      </c>
      <c r="I176" s="4" t="str">
        <f>IF(B176="","",YEAR(B176))</f>
        <v/>
      </c>
      <c r="J176" s="6" t="str">
        <f t="shared" si="12"/>
        <v/>
      </c>
      <c r="K176" s="14"/>
    </row>
    <row r="177" spans="1:11">
      <c r="A177" s="2" t="str">
        <f t="shared" si="11"/>
        <v/>
      </c>
      <c r="B177" s="3"/>
      <c r="C177" s="12"/>
      <c r="D177" s="4"/>
      <c r="E177" s="4"/>
      <c r="F177" s="5"/>
      <c r="G177" s="4"/>
      <c r="H177" s="4" t="str">
        <f>IF(B177="","",TEXT(B177,"mmm"))</f>
        <v/>
      </c>
      <c r="I177" s="4" t="str">
        <f>IF(B177="","",YEAR(B177))</f>
        <v/>
      </c>
      <c r="J177" s="6" t="str">
        <f t="shared" si="12"/>
        <v/>
      </c>
      <c r="K177" s="14"/>
    </row>
    <row r="178" spans="1:11">
      <c r="A178" s="2" t="str">
        <f t="shared" si="11"/>
        <v/>
      </c>
      <c r="B178" s="3"/>
      <c r="C178" s="12"/>
      <c r="D178" s="4"/>
      <c r="E178" s="4"/>
      <c r="F178" s="5"/>
      <c r="G178" s="4"/>
      <c r="H178" s="4" t="str">
        <f>IF(B178="","",TEXT(B178,"mmm"))</f>
        <v/>
      </c>
      <c r="I178" s="4" t="str">
        <f>IF(B178="","",YEAR(B178))</f>
        <v/>
      </c>
      <c r="J178" s="6" t="str">
        <f t="shared" si="12"/>
        <v/>
      </c>
      <c r="K178" s="14"/>
    </row>
    <row r="179" spans="1:11">
      <c r="A179" s="2" t="str">
        <f t="shared" si="11"/>
        <v/>
      </c>
      <c r="B179" s="3"/>
      <c r="C179" s="12"/>
      <c r="D179" s="4"/>
      <c r="E179" s="4"/>
      <c r="F179" s="5"/>
      <c r="G179" s="4"/>
      <c r="H179" s="4" t="str">
        <f>IF(B179="","",TEXT(B179,"mmm"))</f>
        <v/>
      </c>
      <c r="I179" s="4" t="str">
        <f>IF(B179="","",YEAR(B179))</f>
        <v/>
      </c>
      <c r="J179" s="6" t="str">
        <f t="shared" si="12"/>
        <v/>
      </c>
      <c r="K179" s="14"/>
    </row>
    <row r="180" spans="1:11">
      <c r="A180" s="2" t="str">
        <f t="shared" si="11"/>
        <v/>
      </c>
      <c r="B180" s="3"/>
      <c r="C180" s="12"/>
      <c r="D180" s="4"/>
      <c r="E180" s="4"/>
      <c r="F180" s="5"/>
      <c r="G180" s="4"/>
      <c r="H180" s="4" t="str">
        <f>IF(B180="","",TEXT(B180,"mmm"))</f>
        <v/>
      </c>
      <c r="I180" s="4" t="str">
        <f>IF(B180="","",YEAR(B180))</f>
        <v/>
      </c>
      <c r="J180" s="6" t="str">
        <f t="shared" si="12"/>
        <v/>
      </c>
      <c r="K180" s="14"/>
    </row>
    <row r="181" spans="1:11">
      <c r="A181" s="2" t="str">
        <f t="shared" si="11"/>
        <v/>
      </c>
      <c r="B181" s="3"/>
      <c r="C181" s="12"/>
      <c r="D181" s="4"/>
      <c r="E181" s="4"/>
      <c r="F181" s="5"/>
      <c r="G181" s="4"/>
      <c r="H181" s="4" t="str">
        <f>IF(B181="","",TEXT(B181,"mmm"))</f>
        <v/>
      </c>
      <c r="I181" s="4" t="str">
        <f>IF(B181="","",YEAR(B181))</f>
        <v/>
      </c>
      <c r="J181" s="6" t="str">
        <f t="shared" si="12"/>
        <v/>
      </c>
      <c r="K181" s="14"/>
    </row>
    <row r="182" spans="1:11">
      <c r="A182" s="2" t="str">
        <f t="shared" si="11"/>
        <v/>
      </c>
      <c r="B182" s="3"/>
      <c r="C182" s="12"/>
      <c r="D182" s="4"/>
      <c r="E182" s="4"/>
      <c r="F182" s="5"/>
      <c r="G182" s="4"/>
      <c r="H182" s="4" t="str">
        <f>IF(B182="","",TEXT(B182,"mmm"))</f>
        <v/>
      </c>
      <c r="I182" s="4" t="str">
        <f>IF(B182="","",YEAR(B182))</f>
        <v/>
      </c>
      <c r="J182" s="6" t="str">
        <f t="shared" si="12"/>
        <v/>
      </c>
      <c r="K182" s="14"/>
    </row>
    <row r="183" spans="1:11">
      <c r="A183" s="2" t="str">
        <f t="shared" si="11"/>
        <v/>
      </c>
      <c r="B183" s="3"/>
      <c r="C183" s="12"/>
      <c r="D183" s="4"/>
      <c r="E183" s="4"/>
      <c r="F183" s="5"/>
      <c r="G183" s="4"/>
      <c r="H183" s="4" t="str">
        <f>IF(B183="","",TEXT(B183,"mmm"))</f>
        <v/>
      </c>
      <c r="I183" s="4" t="str">
        <f>IF(B183="","",YEAR(B183))</f>
        <v/>
      </c>
      <c r="J183" s="6" t="str">
        <f t="shared" si="12"/>
        <v/>
      </c>
      <c r="K183" s="14"/>
    </row>
    <row r="184" spans="1:11">
      <c r="A184" s="2" t="str">
        <f t="shared" si="11"/>
        <v/>
      </c>
      <c r="B184" s="3"/>
      <c r="C184" s="12"/>
      <c r="D184" s="4"/>
      <c r="E184" s="4"/>
      <c r="F184" s="5"/>
      <c r="G184" s="4"/>
      <c r="H184" s="4" t="str">
        <f>IF(B184="","",TEXT(B184,"mmm"))</f>
        <v/>
      </c>
      <c r="I184" s="4" t="str">
        <f>IF(B184="","",YEAR(B184))</f>
        <v/>
      </c>
      <c r="J184" s="6" t="str">
        <f t="shared" si="12"/>
        <v/>
      </c>
      <c r="K184" s="14"/>
    </row>
    <row r="185" spans="1:11">
      <c r="A185" s="2" t="str">
        <f t="shared" si="11"/>
        <v/>
      </c>
      <c r="B185" s="3"/>
      <c r="C185" s="12"/>
      <c r="D185" s="4"/>
      <c r="E185" s="4"/>
      <c r="F185" s="5"/>
      <c r="G185" s="4"/>
      <c r="H185" s="4" t="str">
        <f>IF(B185="","",TEXT(B185,"mmm"))</f>
        <v/>
      </c>
      <c r="I185" s="4" t="str">
        <f>IF(B185="","",YEAR(B185))</f>
        <v/>
      </c>
      <c r="J185" s="6" t="str">
        <f t="shared" si="12"/>
        <v/>
      </c>
      <c r="K185" s="14"/>
    </row>
    <row r="186" spans="1:11">
      <c r="A186" s="2" t="str">
        <f t="shared" si="11"/>
        <v/>
      </c>
      <c r="B186" s="3"/>
      <c r="C186" s="12"/>
      <c r="D186" s="4"/>
      <c r="E186" s="4"/>
      <c r="F186" s="5"/>
      <c r="G186" s="4"/>
      <c r="H186" s="4" t="str">
        <f>IF(B186="","",TEXT(B186,"mmm"))</f>
        <v/>
      </c>
      <c r="I186" s="4" t="str">
        <f>IF(B186="","",YEAR(B186))</f>
        <v/>
      </c>
      <c r="J186" s="6" t="str">
        <f t="shared" si="12"/>
        <v/>
      </c>
      <c r="K186" s="14"/>
    </row>
    <row r="187" spans="1:11">
      <c r="A187" s="2" t="str">
        <f t="shared" si="11"/>
        <v/>
      </c>
      <c r="B187" s="3"/>
      <c r="C187" s="12"/>
      <c r="D187" s="4"/>
      <c r="E187" s="4"/>
      <c r="F187" s="5"/>
      <c r="G187" s="4"/>
      <c r="H187" s="4" t="str">
        <f>IF(B187="","",TEXT(B187,"mmm"))</f>
        <v/>
      </c>
      <c r="I187" s="4" t="str">
        <f>IF(B187="","",YEAR(B187))</f>
        <v/>
      </c>
      <c r="J187" s="6" t="str">
        <f t="shared" si="12"/>
        <v/>
      </c>
      <c r="K187" s="14"/>
    </row>
    <row r="188" spans="1:11">
      <c r="A188" s="2" t="str">
        <f t="shared" si="11"/>
        <v/>
      </c>
      <c r="B188" s="3"/>
      <c r="C188" s="12"/>
      <c r="D188" s="4"/>
      <c r="E188" s="4"/>
      <c r="F188" s="5"/>
      <c r="G188" s="4"/>
      <c r="H188" s="4" t="str">
        <f>IF(B188="","",TEXT(B188,"mmm"))</f>
        <v/>
      </c>
      <c r="I188" s="4" t="str">
        <f>IF(B188="","",YEAR(B188))</f>
        <v/>
      </c>
      <c r="J188" s="6" t="str">
        <f t="shared" si="12"/>
        <v/>
      </c>
      <c r="K188" s="14"/>
    </row>
    <row r="189" spans="1:11">
      <c r="A189" s="2" t="str">
        <f t="shared" si="11"/>
        <v/>
      </c>
      <c r="B189" s="3"/>
      <c r="C189" s="12"/>
      <c r="D189" s="4"/>
      <c r="E189" s="4"/>
      <c r="F189" s="5"/>
      <c r="G189" s="4"/>
      <c r="H189" s="4" t="str">
        <f>IF(B189="","",TEXT(B189,"mmm"))</f>
        <v/>
      </c>
      <c r="I189" s="4" t="str">
        <f>IF(B189="","",YEAR(B189))</f>
        <v/>
      </c>
      <c r="J189" s="6" t="str">
        <f t="shared" si="12"/>
        <v/>
      </c>
      <c r="K189" s="14"/>
    </row>
    <row r="190" spans="1:11">
      <c r="A190" s="2" t="str">
        <f t="shared" si="11"/>
        <v/>
      </c>
      <c r="B190" s="3"/>
      <c r="C190" s="12"/>
      <c r="D190" s="4"/>
      <c r="E190" s="4"/>
      <c r="F190" s="5"/>
      <c r="G190" s="4"/>
      <c r="H190" s="4" t="str">
        <f>IF(B190="","",TEXT(B190,"mmm"))</f>
        <v/>
      </c>
      <c r="I190" s="4" t="str">
        <f>IF(B190="","",YEAR(B190))</f>
        <v/>
      </c>
      <c r="J190" s="6" t="str">
        <f t="shared" si="12"/>
        <v/>
      </c>
      <c r="K190" s="14"/>
    </row>
    <row r="191" spans="1:11">
      <c r="A191" s="2" t="str">
        <f t="shared" si="11"/>
        <v/>
      </c>
      <c r="B191" s="3"/>
      <c r="C191" s="12"/>
      <c r="D191" s="4"/>
      <c r="E191" s="4"/>
      <c r="F191" s="5"/>
      <c r="G191" s="4"/>
      <c r="H191" s="4" t="str">
        <f>IF(B191="","",TEXT(B191,"mmm"))</f>
        <v/>
      </c>
      <c r="I191" s="4" t="str">
        <f>IF(B191="","",YEAR(B191))</f>
        <v/>
      </c>
      <c r="J191" s="6" t="str">
        <f t="shared" si="12"/>
        <v/>
      </c>
      <c r="K191" s="14"/>
    </row>
    <row r="192" spans="1:11">
      <c r="A192" s="2" t="str">
        <f t="shared" si="11"/>
        <v/>
      </c>
      <c r="B192" s="3"/>
      <c r="C192" s="12"/>
      <c r="D192" s="4"/>
      <c r="E192" s="4"/>
      <c r="F192" s="5"/>
      <c r="G192" s="4"/>
      <c r="H192" s="4" t="str">
        <f>IF(B192="","",TEXT(B192,"mmm"))</f>
        <v/>
      </c>
      <c r="I192" s="4" t="str">
        <f>IF(B192="","",YEAR(B192))</f>
        <v/>
      </c>
      <c r="J192" s="6" t="str">
        <f t="shared" si="12"/>
        <v/>
      </c>
      <c r="K192" s="14"/>
    </row>
    <row r="193" spans="1:11">
      <c r="A193" s="2" t="str">
        <f t="shared" si="11"/>
        <v/>
      </c>
      <c r="B193" s="3"/>
      <c r="C193" s="12"/>
      <c r="D193" s="4"/>
      <c r="E193" s="4"/>
      <c r="F193" s="5"/>
      <c r="G193" s="4"/>
      <c r="H193" s="4" t="str">
        <f>IF(B193="","",TEXT(B193,"mmm"))</f>
        <v/>
      </c>
      <c r="I193" s="4" t="str">
        <f>IF(B193="","",YEAR(B193))</f>
        <v/>
      </c>
      <c r="J193" s="6" t="str">
        <f t="shared" si="12"/>
        <v/>
      </c>
      <c r="K193" s="14"/>
    </row>
    <row r="194" spans="1:11">
      <c r="A194" s="2" t="str">
        <f t="shared" si="11"/>
        <v/>
      </c>
      <c r="B194" s="3"/>
      <c r="C194" s="12"/>
      <c r="D194" s="4"/>
      <c r="E194" s="4"/>
      <c r="F194" s="5"/>
      <c r="G194" s="4"/>
      <c r="H194" s="4" t="str">
        <f>IF(B194="","",TEXT(B194,"mmm"))</f>
        <v/>
      </c>
      <c r="I194" s="4" t="str">
        <f>IF(B194="","",YEAR(B194))</f>
        <v/>
      </c>
      <c r="J194" s="6" t="str">
        <f t="shared" si="12"/>
        <v/>
      </c>
      <c r="K194" s="14"/>
    </row>
    <row r="195" spans="1:11">
      <c r="A195" s="2" t="str">
        <f t="shared" si="11"/>
        <v/>
      </c>
      <c r="B195" s="3"/>
      <c r="C195" s="12"/>
      <c r="D195" s="4"/>
      <c r="E195" s="4"/>
      <c r="F195" s="5"/>
      <c r="G195" s="4"/>
      <c r="H195" s="4" t="str">
        <f>IF(B195="","",TEXT(B195,"mmm"))</f>
        <v/>
      </c>
      <c r="I195" s="4" t="str">
        <f>IF(B195="","",YEAR(B195))</f>
        <v/>
      </c>
      <c r="J195" s="6" t="str">
        <f t="shared" si="12"/>
        <v/>
      </c>
      <c r="K195" s="14"/>
    </row>
    <row r="196" spans="1:11">
      <c r="A196" s="2" t="str">
        <f t="shared" ref="A196:A203" si="13">IF(B196="","",ROW()-3)</f>
        <v/>
      </c>
      <c r="B196" s="3"/>
      <c r="C196" s="12"/>
      <c r="D196" s="4"/>
      <c r="E196" s="4"/>
      <c r="F196" s="5"/>
      <c r="G196" s="4"/>
      <c r="H196" s="4" t="str">
        <f>IF(B196="","",TEXT(B196,"mmm"))</f>
        <v/>
      </c>
      <c r="I196" s="4" t="str">
        <f>IF(B196="","",YEAR(B196))</f>
        <v/>
      </c>
      <c r="J196" s="6" t="str">
        <f t="shared" ref="J196:J203" si="14">IF(F196="","",IFERROR(F196/SUM($F$4:$F$203),0))</f>
        <v/>
      </c>
      <c r="K196" s="14"/>
    </row>
    <row r="197" spans="1:11">
      <c r="A197" s="2" t="str">
        <f t="shared" si="13"/>
        <v/>
      </c>
      <c r="B197" s="3"/>
      <c r="C197" s="12"/>
      <c r="D197" s="4"/>
      <c r="E197" s="4"/>
      <c r="F197" s="5"/>
      <c r="G197" s="4"/>
      <c r="H197" s="4" t="str">
        <f>IF(B197="","",TEXT(B197,"mmm"))</f>
        <v/>
      </c>
      <c r="I197" s="4" t="str">
        <f>IF(B197="","",YEAR(B197))</f>
        <v/>
      </c>
      <c r="J197" s="6" t="str">
        <f t="shared" si="14"/>
        <v/>
      </c>
      <c r="K197" s="14"/>
    </row>
    <row r="198" spans="1:11">
      <c r="A198" s="2" t="str">
        <f t="shared" si="13"/>
        <v/>
      </c>
      <c r="B198" s="3"/>
      <c r="C198" s="12"/>
      <c r="D198" s="4"/>
      <c r="E198" s="4"/>
      <c r="F198" s="5"/>
      <c r="G198" s="4"/>
      <c r="H198" s="4" t="str">
        <f>IF(B198="","",TEXT(B198,"mmm"))</f>
        <v/>
      </c>
      <c r="I198" s="4" t="str">
        <f>IF(B198="","",YEAR(B198))</f>
        <v/>
      </c>
      <c r="J198" s="6" t="str">
        <f t="shared" si="14"/>
        <v/>
      </c>
      <c r="K198" s="14"/>
    </row>
    <row r="199" spans="1:11">
      <c r="A199" s="2" t="str">
        <f t="shared" si="13"/>
        <v/>
      </c>
      <c r="B199" s="3"/>
      <c r="C199" s="12"/>
      <c r="D199" s="4"/>
      <c r="E199" s="4"/>
      <c r="F199" s="5"/>
      <c r="G199" s="4"/>
      <c r="H199" s="4" t="str">
        <f>IF(B199="","",TEXT(B199,"mmm"))</f>
        <v/>
      </c>
      <c r="I199" s="4" t="str">
        <f>IF(B199="","",YEAR(B199))</f>
        <v/>
      </c>
      <c r="J199" s="6" t="str">
        <f t="shared" si="14"/>
        <v/>
      </c>
      <c r="K199" s="14"/>
    </row>
    <row r="200" spans="1:11">
      <c r="A200" s="2" t="str">
        <f t="shared" si="13"/>
        <v/>
      </c>
      <c r="B200" s="3"/>
      <c r="C200" s="12"/>
      <c r="D200" s="4"/>
      <c r="E200" s="4"/>
      <c r="F200" s="5"/>
      <c r="G200" s="4"/>
      <c r="H200" s="4" t="str">
        <f>IF(B200="","",TEXT(B200,"mmm"))</f>
        <v/>
      </c>
      <c r="I200" s="4" t="str">
        <f>IF(B200="","",YEAR(B200))</f>
        <v/>
      </c>
      <c r="J200" s="6" t="str">
        <f t="shared" si="14"/>
        <v/>
      </c>
      <c r="K200" s="14"/>
    </row>
    <row r="201" spans="1:11">
      <c r="A201" s="2" t="str">
        <f t="shared" si="13"/>
        <v/>
      </c>
      <c r="B201" s="3"/>
      <c r="C201" s="12"/>
      <c r="D201" s="4"/>
      <c r="E201" s="4"/>
      <c r="F201" s="5"/>
      <c r="G201" s="4"/>
      <c r="H201" s="4" t="str">
        <f>IF(B201="","",TEXT(B201,"mmm"))</f>
        <v/>
      </c>
      <c r="I201" s="4" t="str">
        <f>IF(B201="","",YEAR(B201))</f>
        <v/>
      </c>
      <c r="J201" s="6" t="str">
        <f t="shared" si="14"/>
        <v/>
      </c>
      <c r="K201" s="14"/>
    </row>
    <row r="202" spans="1:11">
      <c r="A202" s="2" t="str">
        <f t="shared" si="13"/>
        <v/>
      </c>
      <c r="B202" s="3"/>
      <c r="C202" s="12"/>
      <c r="D202" s="4"/>
      <c r="E202" s="4"/>
      <c r="F202" s="5"/>
      <c r="G202" s="4"/>
      <c r="H202" s="4" t="str">
        <f>IF(B202="","",TEXT(B202,"mmm"))</f>
        <v/>
      </c>
      <c r="I202" s="4" t="str">
        <f>IF(B202="","",YEAR(B202))</f>
        <v/>
      </c>
      <c r="J202" s="6" t="str">
        <f t="shared" si="14"/>
        <v/>
      </c>
      <c r="K202" s="14"/>
    </row>
    <row r="203" spans="1:11">
      <c r="A203" s="7" t="str">
        <f t="shared" si="13"/>
        <v/>
      </c>
      <c r="B203" s="8"/>
      <c r="C203" s="13"/>
      <c r="D203" s="9"/>
      <c r="E203" s="9"/>
      <c r="F203" s="10"/>
      <c r="G203" s="9"/>
      <c r="H203" s="9" t="str">
        <f>IF(B203="","",TEXT(B203,"mmm"))</f>
        <v/>
      </c>
      <c r="I203" s="9" t="str">
        <f>IF(B203="","",YEAR(B203))</f>
        <v/>
      </c>
      <c r="J203" s="11" t="str">
        <f t="shared" si="14"/>
        <v/>
      </c>
      <c r="K203" s="15"/>
    </row>
    <row r="204" spans="1:11">
      <c r="F204" s="1"/>
    </row>
    <row r="205" spans="1:11">
      <c r="E205" s="18" t="s">
        <v>46</v>
      </c>
      <c r="F205" s="19"/>
    </row>
    <row r="206" spans="1:11">
      <c r="E206" s="16" t="s">
        <v>47</v>
      </c>
      <c r="F206" s="1">
        <f>SUM(F4:F203)</f>
        <v>25178</v>
      </c>
    </row>
    <row r="207" spans="1:11">
      <c r="E207" s="16" t="s">
        <v>48</v>
      </c>
      <c r="F207" s="1">
        <f>IFERROR(AVERAGEIF(F4:F203,"&gt;0"),0)</f>
        <v>2517.8000000000002</v>
      </c>
    </row>
    <row r="208" spans="1:11">
      <c r="E208" s="16" t="s">
        <v>49</v>
      </c>
      <c r="F208" s="1">
        <f>MAX(F4:F203)</f>
        <v>15000</v>
      </c>
    </row>
    <row r="209" spans="5:6">
      <c r="E209" s="16" t="s">
        <v>50</v>
      </c>
      <c r="F209">
        <f>COUNTIF(B4:B203,"&gt;0")</f>
        <v>10</v>
      </c>
    </row>
  </sheetData>
  <mergeCells count="2">
    <mergeCell ref="A1:K1"/>
    <mergeCell ref="E205:F205"/>
  </mergeCells>
  <conditionalFormatting sqref="F15:F203">
    <cfRule type="dataBar" priority="1">
      <dataBar>
        <cfvo type="min"/>
        <cfvo type="max"/>
        <color rgb="FF5B9BD5"/>
      </dataBar>
    </cfRule>
    <cfRule type="dataBar" priority="4">
      <dataBar>
        <cfvo type="min"/>
        <cfvo type="max"/>
        <color rgb="FF5B9BD5"/>
      </dataBar>
      <extLst>
        <ext xmlns:x14="http://schemas.microsoft.com/office/spreadsheetml/2009/9/main" uri="{B025F937-C7B1-47D3-B67F-A62EFF666E3E}">
          <x14:id>{536F2C7F-4A40-934A-433E-5B0C4DAD6B90}</x14:id>
        </ext>
      </extLst>
    </cfRule>
  </conditionalFormatting>
  <conditionalFormatting sqref="G15:G203">
    <cfRule type="expression" dxfId="1" priority="2">
      <formula>G15="Pending"</formula>
    </cfRule>
    <cfRule type="expression" dxfId="0" priority="3">
      <formula>G15="Reimbursable"</formula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36F2C7F-4A40-934A-433E-5B0C4DAD6B90}">
            <x14:dataBar>
              <x14:cfvo type="min"/>
              <x14:cfvo type="max"/>
              <x14:negativeFillColor auto="1"/>
              <x14:axisColor auto="1"/>
            </x14:dataBar>
          </x14:cfRule>
          <xm:sqref>F15:F203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xr:uid="{00000000-0002-0000-0000-000000000000}">
          <x14:formula1>
            <xm:f>Lists!$A$2:$A$11</xm:f>
          </x14:formula1>
          <xm:sqref>D4:D203</xm:sqref>
        </x14:dataValidation>
        <x14:dataValidation type="list" xr:uid="{00000000-0002-0000-0000-000001000000}">
          <x14:formula1>
            <xm:f>Lists!$B$2:$B$7</xm:f>
          </x14:formula1>
          <xm:sqref>E4:E203</xm:sqref>
        </x14:dataValidation>
        <x14:dataValidation type="list" xr:uid="{00000000-0002-0000-0000-000002000000}">
          <x14:formula1>
            <xm:f>Lists!$C$2:$C$4</xm:f>
          </x14:formula1>
          <xm:sqref>G4:G203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9"/>
  <sheetViews>
    <sheetView zoomScale="70" zoomScaleNormal="70" workbookViewId="0">
      <selection activeCell="B22" sqref="B22"/>
    </sheetView>
  </sheetViews>
  <sheetFormatPr defaultRowHeight="14"/>
  <cols>
    <col min="1" max="1" width="22" customWidth="1"/>
    <col min="2" max="11" width="16" customWidth="1"/>
  </cols>
  <sheetData>
    <row r="1" spans="1:8" ht="20" customHeight="1">
      <c r="A1" s="20" t="s">
        <v>51</v>
      </c>
      <c r="B1" s="20"/>
      <c r="C1" s="20"/>
      <c r="D1" s="20"/>
      <c r="E1" s="20"/>
      <c r="F1" s="20"/>
      <c r="G1" s="20"/>
      <c r="H1" s="20"/>
    </row>
    <row r="3" spans="1:8">
      <c r="A3" s="17" t="s">
        <v>52</v>
      </c>
      <c r="B3" s="17" t="s">
        <v>53</v>
      </c>
      <c r="D3" s="17" t="s">
        <v>52</v>
      </c>
      <c r="E3" s="17" t="s">
        <v>53</v>
      </c>
    </row>
    <row r="4" spans="1:8">
      <c r="A4" t="s">
        <v>47</v>
      </c>
      <c r="B4" s="1">
        <f>'Expense Tracker'!F206</f>
        <v>25178</v>
      </c>
      <c r="D4" t="s">
        <v>54</v>
      </c>
      <c r="E4">
        <f>'Expense Tracker'!F209</f>
        <v>10</v>
      </c>
    </row>
    <row r="5" spans="1:8">
      <c r="A5" t="s">
        <v>48</v>
      </c>
      <c r="B5" s="1">
        <f>'Expense Tracker'!F207</f>
        <v>2517.8000000000002</v>
      </c>
      <c r="D5" t="s">
        <v>55</v>
      </c>
      <c r="E5" s="1">
        <f>SUMIF('Expense Tracker'!G4:G203,"Pending",'Expense Tracker'!F4:F203)</f>
        <v>0</v>
      </c>
    </row>
    <row r="6" spans="1:8">
      <c r="A6" t="s">
        <v>49</v>
      </c>
      <c r="B6" s="1">
        <f>'Expense Tracker'!F208</f>
        <v>15000</v>
      </c>
    </row>
    <row r="9" spans="1:8">
      <c r="A9" s="17" t="s">
        <v>3</v>
      </c>
      <c r="B9" s="17" t="s">
        <v>56</v>
      </c>
    </row>
    <row r="10" spans="1:8">
      <c r="A10" t="s">
        <v>12</v>
      </c>
      <c r="B10" s="1">
        <f>SUMIF('Expense Tracker'!$D$4:$D$203,A10,'Expense Tracker'!$F$4:$F$203)</f>
        <v>15000</v>
      </c>
    </row>
    <row r="11" spans="1:8">
      <c r="A11" t="s">
        <v>17</v>
      </c>
      <c r="B11" s="1">
        <f>SUMIF('Expense Tracker'!$D$4:$D$203,A11,'Expense Tracker'!$F$4:$F$203)</f>
        <v>2000</v>
      </c>
    </row>
    <row r="12" spans="1:8">
      <c r="A12" t="s">
        <v>21</v>
      </c>
      <c r="B12" s="1">
        <f>SUMIF('Expense Tracker'!$D$4:$D$203,A12,'Expense Tracker'!$F$4:$F$203)</f>
        <v>1900</v>
      </c>
    </row>
    <row r="13" spans="1:8">
      <c r="A13" t="s">
        <v>24</v>
      </c>
      <c r="B13" s="1">
        <f>SUMIF('Expense Tracker'!$D$4:$D$203,A13,'Expense Tracker'!$F$4:$F$203)</f>
        <v>1799</v>
      </c>
    </row>
    <row r="14" spans="1:8">
      <c r="A14" t="s">
        <v>27</v>
      </c>
      <c r="B14" s="1">
        <f>SUMIF('Expense Tracker'!$D$4:$D$203,A14,'Expense Tracker'!$F$4:$F$203)</f>
        <v>680</v>
      </c>
    </row>
    <row r="15" spans="1:8">
      <c r="A15" t="s">
        <v>31</v>
      </c>
      <c r="B15" s="1">
        <f>SUMIF('Expense Tracker'!$D$4:$D$203,A15,'Expense Tracker'!$F$4:$F$203)</f>
        <v>700</v>
      </c>
    </row>
    <row r="16" spans="1:8">
      <c r="A16" t="s">
        <v>35</v>
      </c>
      <c r="B16" s="1">
        <f>SUMIF('Expense Tracker'!$D$4:$D$203,A16,'Expense Tracker'!$F$4:$F$203)</f>
        <v>2100</v>
      </c>
    </row>
    <row r="17" spans="1:2">
      <c r="A17" t="s">
        <v>38</v>
      </c>
      <c r="B17" s="1">
        <f>SUMIF('Expense Tracker'!$D$4:$D$203,A17,'Expense Tracker'!$F$4:$F$203)</f>
        <v>999</v>
      </c>
    </row>
    <row r="18" spans="1:2">
      <c r="A18" t="s">
        <v>57</v>
      </c>
      <c r="B18" s="1">
        <f>SUMIF('Expense Tracker'!$D$4:$D$203,A18,'Expense Tracker'!$F$4:$F$203)</f>
        <v>0</v>
      </c>
    </row>
    <row r="19" spans="1:2">
      <c r="A19" t="s">
        <v>58</v>
      </c>
      <c r="B19" s="1">
        <f>SUMIF('Expense Tracker'!$D$4:$D$203,A19,'Expense Tracker'!$F$4:$F$203)</f>
        <v>0</v>
      </c>
    </row>
  </sheetData>
  <mergeCells count="1">
    <mergeCell ref="A1:H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1"/>
  <sheetViews>
    <sheetView workbookViewId="0">
      <selection activeCell="C9" sqref="C9"/>
    </sheetView>
  </sheetViews>
  <sheetFormatPr defaultRowHeight="14"/>
  <cols>
    <col min="1" max="3" width="20" customWidth="1"/>
  </cols>
  <sheetData>
    <row r="1" spans="1:3">
      <c r="A1" s="27" t="s">
        <v>59</v>
      </c>
      <c r="B1" s="27" t="s">
        <v>60</v>
      </c>
      <c r="C1" s="27" t="s">
        <v>6</v>
      </c>
    </row>
    <row r="2" spans="1:3">
      <c r="A2" t="s">
        <v>12</v>
      </c>
      <c r="B2" t="s">
        <v>43</v>
      </c>
      <c r="C2" t="s">
        <v>14</v>
      </c>
    </row>
    <row r="3" spans="1:3">
      <c r="A3" t="s">
        <v>17</v>
      </c>
      <c r="B3" t="s">
        <v>18</v>
      </c>
      <c r="C3" t="s">
        <v>61</v>
      </c>
    </row>
    <row r="4" spans="1:3">
      <c r="A4" t="s">
        <v>21</v>
      </c>
      <c r="B4" t="s">
        <v>28</v>
      </c>
      <c r="C4" t="s">
        <v>44</v>
      </c>
    </row>
    <row r="5" spans="1:3">
      <c r="A5" t="s">
        <v>24</v>
      </c>
      <c r="B5" t="s">
        <v>32</v>
      </c>
    </row>
    <row r="6" spans="1:3">
      <c r="A6" t="s">
        <v>27</v>
      </c>
      <c r="B6" t="s">
        <v>13</v>
      </c>
    </row>
    <row r="7" spans="1:3">
      <c r="A7" t="s">
        <v>31</v>
      </c>
      <c r="B7" t="s">
        <v>62</v>
      </c>
    </row>
    <row r="8" spans="1:3">
      <c r="A8" t="s">
        <v>35</v>
      </c>
    </row>
    <row r="9" spans="1:3">
      <c r="A9" t="s">
        <v>38</v>
      </c>
    </row>
    <row r="10" spans="1:3">
      <c r="A10" t="s">
        <v>57</v>
      </c>
    </row>
    <row r="11" spans="1:3">
      <c r="A1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Expense Tracker</vt:lpstr>
      <vt:lpstr>Dashboard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pm</cp:lastModifiedBy>
  <dcterms:modified xsi:type="dcterms:W3CDTF">2026-09-11T06:31:12Z</dcterms:modified>
</cp:coreProperties>
</file>